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60" windowWidth="13320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<sst xmlns="http://schemas.openxmlformats.org/spreadsheetml/2006/main" count="8" uniqueCount="8">
  <si>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SWR</t>
  </si>
  <si>
    <t>ｐｒ/ｐｆ (%)</t>
  </si>
  <si>
    <t>電流値(μA)</t>
  </si>
  <si>
    <t>SWR値換算表</t>
  </si>
  <si>
    <t>反射率</t>
  </si>
  <si>
    <t>ＳＷＲ値</t>
  </si>
  <si>
    <t>電流計読み</t>
  </si>
  <si>
    <t>入力→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</si>
</sst>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2" borderId="10" xfId="0" applyNumberFormat="1" applyFill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2" borderId="1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G11" sqref="G11"/>
    </sheetView>
  </sheetViews>
  <sheetFormatPr defaultColWidth="9.140625" defaultRowHeight="15"/>
  <sheetData>
    <row r="1" ht="14.25" thickBot="1"/>
    <row r="2" spans="3:5" ht="14.25" thickBot="1">
      <c r="C2" s="11" t="s">
        <v>6</v>
      </c>
      <c r="D2" s="12" t="s">
        <v>4</v>
      </c>
      <c r="E2" s="13" t="s">
        <v>5</v>
      </c>
    </row>
    <row r="3" spans="2:5" ht="14.25" thickBot="1">
      <c r="B3" s="10" t="s">
        <v>7</v>
      </c>
      <c r="C3" s="8"/>
      <c r="D3" s="6">
        <f>(C3*C3/2500)*100</f>
        <v>0</v>
      </c>
      <c r="E3" s="7">
        <f>IF(C3&lt;49,(1+C3/50)/(1-C3/50),"∞")</f>
        <v>1</v>
      </c>
    </row>
    <row r="6" spans="3:5" ht="13.5">
      <c r="C6" s="14" t="s">
        <v>3</v>
      </c>
      <c r="D6" s="14"/>
      <c r="E6" s="14"/>
    </row>
    <row r="7" spans="3:5" s="1" customFormat="1" ht="13.5">
      <c r="C7" s="3" t="s">
        <v>2</v>
      </c>
      <c r="D7" s="2" t="s">
        <v>1</v>
      </c>
      <c r="E7" s="2" t="s">
        <v>0</v>
      </c>
    </row>
    <row r="8" spans="3:5" s="1" customFormat="1" ht="13.5">
      <c r="C8" s="5">
        <v>0</v>
      </c>
      <c r="D8" s="4">
        <f>(C8*C8/2500)*100</f>
        <v>0</v>
      </c>
      <c r="E8" s="4">
        <f>IF(C8&lt;49,(1+C8/50)/(1-C8/50),"∞")</f>
        <v>1</v>
      </c>
    </row>
    <row r="9" spans="3:5" ht="13.5">
      <c r="C9" s="5">
        <v>3</v>
      </c>
      <c r="D9" s="4">
        <f aca="true" t="shared" si="0" ref="D9:D22">(C9*C9/2500)*100</f>
        <v>0.36</v>
      </c>
      <c r="E9" s="4">
        <f aca="true" t="shared" si="1" ref="E9:E22">IF(C9&lt;49,(1+C9/50)/(1-C9/50),"∞")</f>
        <v>1.1276595744680853</v>
      </c>
    </row>
    <row r="10" spans="3:5" ht="13.5">
      <c r="C10" s="5">
        <v>5</v>
      </c>
      <c r="D10" s="4">
        <f t="shared" si="0"/>
        <v>1</v>
      </c>
      <c r="E10" s="4">
        <f t="shared" si="1"/>
        <v>1.2222222222222223</v>
      </c>
    </row>
    <row r="11" spans="3:5" ht="13.5">
      <c r="C11" s="5">
        <v>7</v>
      </c>
      <c r="D11" s="4">
        <f t="shared" si="0"/>
        <v>1.96</v>
      </c>
      <c r="E11" s="4">
        <f t="shared" si="1"/>
        <v>1.3255813953488373</v>
      </c>
    </row>
    <row r="12" spans="3:5" ht="13.5">
      <c r="C12" s="5">
        <v>9</v>
      </c>
      <c r="D12" s="4">
        <f t="shared" si="0"/>
        <v>3.2399999999999998</v>
      </c>
      <c r="E12" s="4">
        <f t="shared" si="1"/>
        <v>1.4390243902439022</v>
      </c>
    </row>
    <row r="13" spans="3:5" ht="13.5">
      <c r="C13" s="5">
        <v>10</v>
      </c>
      <c r="D13" s="4">
        <f t="shared" si="0"/>
        <v>4</v>
      </c>
      <c r="E13" s="4">
        <f t="shared" si="1"/>
        <v>1.4999999999999998</v>
      </c>
    </row>
    <row r="14" spans="3:5" ht="13.5">
      <c r="C14" s="5">
        <v>12</v>
      </c>
      <c r="D14" s="4">
        <f t="shared" si="0"/>
        <v>5.76</v>
      </c>
      <c r="E14" s="4">
        <f t="shared" si="1"/>
        <v>1.631578947368421</v>
      </c>
    </row>
    <row r="15" spans="3:5" ht="13.5">
      <c r="C15" s="5">
        <v>13</v>
      </c>
      <c r="D15" s="4">
        <f t="shared" si="0"/>
        <v>6.76</v>
      </c>
      <c r="E15" s="4">
        <f t="shared" si="1"/>
        <v>1.7027027027027026</v>
      </c>
    </row>
    <row r="16" spans="3:5" ht="13.5">
      <c r="C16" s="5">
        <v>14</v>
      </c>
      <c r="D16" s="4">
        <f t="shared" si="0"/>
        <v>7.84</v>
      </c>
      <c r="E16" s="4">
        <f t="shared" si="1"/>
        <v>1.777777777777778</v>
      </c>
    </row>
    <row r="17" spans="3:5" ht="13.5">
      <c r="C17" s="5">
        <v>15</v>
      </c>
      <c r="D17" s="4">
        <f t="shared" si="0"/>
        <v>9</v>
      </c>
      <c r="E17" s="4">
        <f t="shared" si="1"/>
        <v>1.8571428571428574</v>
      </c>
    </row>
    <row r="18" spans="3:5" ht="13.5">
      <c r="C18" s="5">
        <v>17</v>
      </c>
      <c r="D18" s="4">
        <f t="shared" si="0"/>
        <v>11.559999999999999</v>
      </c>
      <c r="E18" s="4">
        <f t="shared" si="1"/>
        <v>2.0303030303030307</v>
      </c>
    </row>
    <row r="19" spans="3:5" ht="13.5">
      <c r="C19" s="5">
        <v>25</v>
      </c>
      <c r="D19" s="4">
        <f t="shared" si="0"/>
        <v>25</v>
      </c>
      <c r="E19" s="4">
        <f t="shared" si="1"/>
        <v>3</v>
      </c>
    </row>
    <row r="20" spans="3:5" ht="13.5">
      <c r="C20" s="5">
        <v>30</v>
      </c>
      <c r="D20" s="4">
        <f t="shared" si="0"/>
        <v>36</v>
      </c>
      <c r="E20" s="4">
        <f t="shared" si="1"/>
        <v>4</v>
      </c>
    </row>
    <row r="21" spans="3:5" ht="13.5">
      <c r="C21" s="5">
        <v>40</v>
      </c>
      <c r="D21" s="4">
        <f t="shared" si="0"/>
        <v>64</v>
      </c>
      <c r="E21" s="4">
        <f t="shared" si="1"/>
        <v>9.000000000000002</v>
      </c>
    </row>
    <row r="22" spans="3:5" ht="13.5">
      <c r="C22" s="5">
        <v>50</v>
      </c>
      <c r="D22" s="4">
        <f t="shared" si="0"/>
        <v>100</v>
      </c>
      <c r="E22" s="4" t="str">
        <f t="shared" si="1"/>
        <v>∞</v>
      </c>
    </row>
    <row r="28" ht="13.5">
      <c r="H28" s="9"/>
    </row>
  </sheetData>
  <sheetProtection/>
  <mergeCells count="1">
    <mergeCell ref="C6:E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h.hagiwara</dc:creator>
  <cp:keywords/>
  <dc:description/>
  <cp:lastModifiedBy>h.hagiwara</cp:lastModifiedBy>
  <cp:lastPrinted>2012-11-24T14:27:39Z</cp:lastPrinted>
  <dcterms:created xsi:type="dcterms:W3CDTF">2012-11-24T11:01:04Z</dcterms:created>
  <dcterms:modified xsi:type="dcterms:W3CDTF">2013-02-02T12:45:17Z</dcterms:modified>
  <cp:category/>
  <cp:version/>
  <cp:contentType/>
  <cp:contentStatus/>
</cp:coreProperties>
</file>