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016" sheetId="1" r:id="rId1"/>
  </sheets>
  <definedNames>
    <definedName name="_xlnm.Print_Area" localSheetId="0">'2016'!$A:$K</definedName>
    <definedName name="_xlnm.Print_Titles" localSheetId="0">'2016'!$1:$1</definedName>
  </definedNames>
  <calcPr fullCalcOnLoad="1"/>
</workbook>
</file>

<file path=xl/sharedStrings.xml><?xml version="1.0" encoding="utf-8"?>
<sst xmlns="http://schemas.openxmlformats.org/spreadsheetml/2006/main" count="106" uniqueCount="82">
  <si>
    <t>集電箱</t>
  </si>
  <si>
    <t>L1-2</t>
  </si>
  <si>
    <t>L1-3</t>
  </si>
  <si>
    <t>L1-4</t>
  </si>
  <si>
    <t>L2-2</t>
  </si>
  <si>
    <t>L2-3</t>
  </si>
  <si>
    <t>L2-4</t>
  </si>
  <si>
    <t>L3-2</t>
  </si>
  <si>
    <t>L3-3</t>
  </si>
  <si>
    <t>L3-4</t>
  </si>
  <si>
    <t>L4-2</t>
  </si>
  <si>
    <t>L4-3</t>
  </si>
  <si>
    <t>L4-4</t>
  </si>
  <si>
    <t>L5-1</t>
  </si>
  <si>
    <t>L5-2</t>
  </si>
  <si>
    <t>L5-3</t>
  </si>
  <si>
    <t>L5-4</t>
  </si>
  <si>
    <t>L6-1</t>
  </si>
  <si>
    <t>L6-2</t>
  </si>
  <si>
    <t>L6-3</t>
  </si>
  <si>
    <t>L6-4</t>
  </si>
  <si>
    <t>ＰＣＳ</t>
  </si>
  <si>
    <t>記　事</t>
  </si>
  <si>
    <t>集電箱</t>
  </si>
  <si>
    <t>接続箱</t>
  </si>
  <si>
    <t>L-1</t>
  </si>
  <si>
    <t>L-2</t>
  </si>
  <si>
    <t>L-3</t>
  </si>
  <si>
    <t>L-4</t>
  </si>
  <si>
    <t>L-5</t>
  </si>
  <si>
    <t>L-6</t>
  </si>
  <si>
    <r>
      <t xml:space="preserve">L-5
</t>
    </r>
    <r>
      <rPr>
        <sz val="10"/>
        <rFont val="Century"/>
        <family val="1"/>
      </rPr>
      <t xml:space="preserve">
MCCB</t>
    </r>
    <r>
      <rPr>
        <sz val="11"/>
        <rFont val="Century"/>
        <family val="1"/>
      </rPr>
      <t xml:space="preserve">
600A</t>
    </r>
  </si>
  <si>
    <r>
      <t xml:space="preserve">L-6
</t>
    </r>
    <r>
      <rPr>
        <sz val="10"/>
        <rFont val="Century"/>
        <family val="1"/>
      </rPr>
      <t xml:space="preserve">
MCCB</t>
    </r>
    <r>
      <rPr>
        <sz val="11"/>
        <rFont val="Century"/>
        <family val="1"/>
      </rPr>
      <t xml:space="preserve">
600A</t>
    </r>
  </si>
  <si>
    <t>№</t>
  </si>
  <si>
    <t>MCCB</t>
  </si>
  <si>
    <r>
      <t xml:space="preserve">L-2
</t>
    </r>
    <r>
      <rPr>
        <sz val="10"/>
        <rFont val="Century"/>
        <family val="1"/>
      </rPr>
      <t xml:space="preserve">
MCCB</t>
    </r>
    <r>
      <rPr>
        <sz val="11"/>
        <rFont val="Century"/>
        <family val="1"/>
      </rPr>
      <t xml:space="preserve">
600A</t>
    </r>
  </si>
  <si>
    <t>L2-1</t>
  </si>
  <si>
    <t>2
1000A</t>
  </si>
  <si>
    <r>
      <t xml:space="preserve">L-3
</t>
    </r>
    <r>
      <rPr>
        <sz val="10"/>
        <rFont val="Century"/>
        <family val="1"/>
      </rPr>
      <t xml:space="preserve">
MCCB</t>
    </r>
    <r>
      <rPr>
        <sz val="11"/>
        <rFont val="Century"/>
        <family val="1"/>
      </rPr>
      <t xml:space="preserve">
600A</t>
    </r>
  </si>
  <si>
    <t>L3-1</t>
  </si>
  <si>
    <t>2
250
kW</t>
  </si>
  <si>
    <t>電流測定器</t>
  </si>
  <si>
    <t>対地間短絡電流</t>
  </si>
  <si>
    <t>開放電圧</t>
  </si>
  <si>
    <t>運転中ＰＣＳへの給電電圧</t>
  </si>
  <si>
    <r>
      <t>Lx-x:MCCB</t>
    </r>
    <r>
      <rPr>
        <sz val="10"/>
        <rFont val="ＭＳ 明朝"/>
        <family val="1"/>
      </rPr>
      <t>容量</t>
    </r>
    <r>
      <rPr>
        <sz val="10"/>
        <rFont val="Century"/>
        <family val="1"/>
      </rPr>
      <t xml:space="preserve"> 150A</t>
    </r>
  </si>
  <si>
    <r>
      <t>横河電機　</t>
    </r>
    <r>
      <rPr>
        <sz val="10"/>
        <rFont val="Century"/>
        <family val="1"/>
      </rPr>
      <t>7531-02</t>
    </r>
  </si>
  <si>
    <r>
      <t>P,N</t>
    </r>
    <r>
      <rPr>
        <sz val="10"/>
        <rFont val="ＭＳ 明朝"/>
        <family val="1"/>
      </rPr>
      <t>電圧→絶縁抵抗バランス確認</t>
    </r>
  </si>
  <si>
    <t>異常系統切り分け測定</t>
  </si>
  <si>
    <t>Ｎ‐Ｅ</t>
  </si>
  <si>
    <t>Ｐ‐Ｎ</t>
  </si>
  <si>
    <t>Ｐ‐Ｅ</t>
  </si>
  <si>
    <t>1
500
kW</t>
  </si>
  <si>
    <t>1
1000A</t>
  </si>
  <si>
    <r>
      <t xml:space="preserve">L-1
</t>
    </r>
    <r>
      <rPr>
        <sz val="10"/>
        <rFont val="Century"/>
        <family val="1"/>
      </rPr>
      <t xml:space="preserve">
MCCB</t>
    </r>
    <r>
      <rPr>
        <sz val="11"/>
        <rFont val="Century"/>
        <family val="1"/>
      </rPr>
      <t xml:space="preserve">
600A</t>
    </r>
  </si>
  <si>
    <t>L1-1</t>
  </si>
  <si>
    <t>ディジタルマルチメータ</t>
  </si>
  <si>
    <t>1000A</t>
  </si>
  <si>
    <t>ＰＣＳ</t>
  </si>
  <si>
    <t>ストリング</t>
  </si>
  <si>
    <r>
      <t>レンジ</t>
    </r>
    <r>
      <rPr>
        <sz val="10"/>
        <rFont val="Century"/>
        <family val="1"/>
      </rPr>
      <t xml:space="preserve"> DC 200</t>
    </r>
    <r>
      <rPr>
        <sz val="10"/>
        <rFont val="ＭＳ 明朝"/>
        <family val="1"/>
      </rPr>
      <t>μ</t>
    </r>
    <r>
      <rPr>
        <sz val="10"/>
        <rFont val="Century"/>
        <family val="1"/>
      </rPr>
      <t>A</t>
    </r>
  </si>
  <si>
    <t>低下変化電流安定 5秒間保持値</t>
  </si>
  <si>
    <r>
      <t xml:space="preserve">L-4
</t>
    </r>
    <r>
      <rPr>
        <sz val="10"/>
        <rFont val="Century"/>
        <family val="1"/>
      </rPr>
      <t xml:space="preserve">
MCCB</t>
    </r>
    <r>
      <rPr>
        <sz val="11"/>
        <rFont val="Century"/>
        <family val="1"/>
      </rPr>
      <t xml:space="preserve">
600A</t>
    </r>
  </si>
  <si>
    <t>L4-1</t>
  </si>
  <si>
    <t>№</t>
  </si>
  <si>
    <t>Ｎ‐Ｅ</t>
  </si>
  <si>
    <t>Ｐ‐Ｎ</t>
  </si>
  <si>
    <t>Ｐ‐Ｅ</t>
  </si>
  <si>
    <t>1
500
kW</t>
  </si>
  <si>
    <t>L-1</t>
  </si>
  <si>
    <t>2
250
kW</t>
  </si>
  <si>
    <t>1
500
kW</t>
  </si>
  <si>
    <t>L-1-1</t>
  </si>
  <si>
    <r>
      <t>直列挿入抵抗</t>
    </r>
    <r>
      <rPr>
        <sz val="10"/>
        <rFont val="Century"/>
        <family val="1"/>
      </rPr>
      <t xml:space="preserve"> 10kΩ</t>
    </r>
  </si>
  <si>
    <r>
      <t>試験実施時間　</t>
    </r>
    <r>
      <rPr>
        <sz val="10"/>
        <rFont val="Century"/>
        <family val="1"/>
      </rPr>
      <t xml:space="preserve">14:30 </t>
    </r>
    <r>
      <rPr>
        <sz val="10"/>
        <rFont val="ＭＳ 明朝"/>
        <family val="1"/>
      </rPr>
      <t>～</t>
    </r>
    <r>
      <rPr>
        <sz val="10"/>
        <rFont val="Century"/>
        <family val="1"/>
      </rPr>
      <t xml:space="preserve"> 15:10</t>
    </r>
  </si>
  <si>
    <r>
      <t>天候　晴（於</t>
    </r>
    <r>
      <rPr>
        <sz val="10"/>
        <rFont val="Century"/>
        <family val="1"/>
      </rPr>
      <t xml:space="preserve"> 14:30</t>
    </r>
    <r>
      <rPr>
        <sz val="10"/>
        <rFont val="ＭＳ 明朝"/>
        <family val="1"/>
      </rPr>
      <t>）</t>
    </r>
  </si>
  <si>
    <r>
      <t>気温　</t>
    </r>
    <r>
      <rPr>
        <sz val="10"/>
        <rFont val="Century"/>
        <family val="1"/>
      </rPr>
      <t>9.5</t>
    </r>
    <r>
      <rPr>
        <sz val="10"/>
        <rFont val="ＭＳ 明朝"/>
        <family val="1"/>
      </rPr>
      <t>℃</t>
    </r>
  </si>
  <si>
    <r>
      <t>湿度　</t>
    </r>
    <r>
      <rPr>
        <sz val="10"/>
        <rFont val="Century"/>
        <family val="1"/>
      </rPr>
      <t>52%</t>
    </r>
  </si>
  <si>
    <r>
      <t>発電　</t>
    </r>
    <r>
      <rPr>
        <sz val="10"/>
        <rFont val="Century"/>
        <family val="1"/>
      </rPr>
      <t>230kW</t>
    </r>
  </si>
  <si>
    <r>
      <t>接続箱構成（</t>
    </r>
    <r>
      <rPr>
        <sz val="10"/>
        <rFont val="Century"/>
        <family val="1"/>
      </rPr>
      <t>14Md/St×n</t>
    </r>
    <r>
      <rPr>
        <sz val="10"/>
        <rFont val="ＭＳ 明朝"/>
        <family val="1"/>
      </rPr>
      <t>並例）</t>
    </r>
  </si>
  <si>
    <r>
      <t>全電池</t>
    </r>
    <r>
      <rPr>
        <sz val="10"/>
        <rFont val="ＭＳ 明朝"/>
        <family val="1"/>
      </rPr>
      <t>接続</t>
    </r>
  </si>
  <si>
    <r>
      <t>太陽電池</t>
    </r>
    <r>
      <rPr>
        <sz val="10"/>
        <rFont val="ＭＳ 明朝"/>
        <family val="1"/>
      </rPr>
      <t>構成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</si>
</sst>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直列&quot;"/>
    <numFmt numFmtId="177" formatCode="0&quot; 直列&quot;"/>
    <numFmt numFmtId="178" formatCode="&quot;× &quot;0&quot; 並列&quot;"/>
    <numFmt numFmtId="179" formatCode="0&quot; 個&quot;"/>
    <numFmt numFmtId="180" formatCode="0.00&quot; MΩ&quot;"/>
    <numFmt numFmtId="181" formatCode="0.0&quot; MΩ&quot;"/>
    <numFmt numFmtId="182" formatCode="0.0&quot; V&quot;"/>
    <numFmt numFmtId="183" formatCode="0.0&quot; MΩ &quot;"/>
    <numFmt numFmtId="184" formatCode="0.0&quot; V　&quot;"/>
    <numFmt numFmtId="185" formatCode="0.0&quot; V &quot;"/>
    <numFmt numFmtId="186" formatCode="0&quot; V &quot;"/>
    <numFmt numFmtId="187" formatCode="[$-411]ggge&quot;年&quot;m&quot;月&quot;d&quot;日&quot;;@"/>
    <numFmt numFmtId="188" formatCode="[$-411]ggge&quot;年&quot;m&quot;月&quot;d&quot;日　（&quot;aaa&quot;）&quot;"/>
    <numFmt numFmtId="189" formatCode="[$-411]ggge&quot;年&quot;m&quot;月&quot;d&quot;日（&quot;aaa&quot;）&quot;"/>
    <numFmt numFmtId="190" formatCode="@&quot; MΩ &quot;"/>
    <numFmt numFmtId="191" formatCode="0&quot; μV &quot;"/>
    <numFmt numFmtId="192" formatCode="0&quot; μA &quot;"/>
    <numFmt numFmtId="193" formatCode="&quot;（&quot;0&quot; 個）&quot;"/>
    <numFmt numFmtId="194" formatCode="0.0&quot; μA 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4"/>
      <name val="Century"/>
      <family val="1"/>
    </font>
    <font>
      <sz val="10"/>
      <name val="Century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Century"/>
      <family val="1"/>
    </font>
    <font>
      <b/>
      <sz val="9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Times New Roman"/>
      <family val="1"/>
    </font>
    <font>
      <sz val="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2"/>
      <color indexed="8"/>
      <name val="ＭＳ Ｐ明朝"/>
      <family val="1"/>
    </font>
  </fonts>
  <fills count="5">
    <fill>
      <patternFill/>
    </fill>
    <fill>
      <patternFill patternType="gray125"/>
    </fill>
    <fill>
      <patternFill patternType="darkGrid">
        <fgColor indexed="42"/>
      </patternFill>
    </fill>
    <fill>
      <patternFill patternType="darkGrid">
        <fgColor indexed="41"/>
      </patternFill>
    </fill>
    <fill>
      <patternFill patternType="darkGrid">
        <fgColor indexed="43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89" fontId="3" fillId="0" borderId="0" xfId="0" applyNumberFormat="1" applyFont="1" applyAlignment="1">
      <alignment vertical="center"/>
    </xf>
    <xf numFmtId="186" fontId="5" fillId="0" borderId="5" xfId="0" applyNumberFormat="1" applyFont="1" applyBorder="1" applyAlignment="1">
      <alignment/>
    </xf>
    <xf numFmtId="186" fontId="5" fillId="0" borderId="8" xfId="0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vertical="center"/>
    </xf>
    <xf numFmtId="0" fontId="9" fillId="2" borderId="13" xfId="0" applyFont="1" applyFill="1" applyBorder="1" applyAlignment="1">
      <alignment horizontal="centerContinuous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13" xfId="0" applyFont="1" applyBorder="1" applyAlignment="1">
      <alignment horizontal="centerContinuous" vertical="center"/>
    </xf>
    <xf numFmtId="186" fontId="5" fillId="0" borderId="25" xfId="0" applyNumberFormat="1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center" vertical="center"/>
    </xf>
    <xf numFmtId="179" fontId="3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28" xfId="0" applyFont="1" applyBorder="1" applyAlignment="1">
      <alignment horizontal="left" vertical="center" indent="2"/>
    </xf>
    <xf numFmtId="0" fontId="5" fillId="0" borderId="28" xfId="0" applyFont="1" applyBorder="1" applyAlignment="1">
      <alignment horizontal="left" vertical="center" indent="2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3" borderId="33" xfId="0" applyFont="1" applyFill="1" applyBorder="1" applyAlignment="1">
      <alignment horizontal="centerContinuous" vertical="center"/>
    </xf>
    <xf numFmtId="177" fontId="3" fillId="0" borderId="26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0" fontId="16" fillId="0" borderId="14" xfId="0" applyFont="1" applyBorder="1" applyAlignment="1">
      <alignment horizontal="centerContinuous" vertical="center"/>
    </xf>
    <xf numFmtId="0" fontId="16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Continuous" vertical="center" shrinkToFit="1"/>
    </xf>
    <xf numFmtId="193" fontId="5" fillId="0" borderId="38" xfId="0" applyNumberFormat="1" applyFont="1" applyBorder="1" applyAlignment="1">
      <alignment vertical="center"/>
    </xf>
    <xf numFmtId="0" fontId="2" fillId="4" borderId="0" xfId="0" applyFont="1" applyFill="1" applyAlignment="1">
      <alignment horizontal="centerContinuous" vertical="center"/>
    </xf>
    <xf numFmtId="177" fontId="6" fillId="3" borderId="39" xfId="0" applyNumberFormat="1" applyFont="1" applyFill="1" applyBorder="1" applyAlignment="1">
      <alignment horizontal="centerContinuous" vertical="center"/>
    </xf>
    <xf numFmtId="178" fontId="5" fillId="3" borderId="33" xfId="0" applyNumberFormat="1" applyFont="1" applyFill="1" applyBorder="1" applyAlignment="1">
      <alignment horizontal="centerContinuous" vertical="center"/>
    </xf>
    <xf numFmtId="0" fontId="5" fillId="3" borderId="40" xfId="0" applyFont="1" applyFill="1" applyBorder="1" applyAlignment="1">
      <alignment vertical="center"/>
    </xf>
    <xf numFmtId="0" fontId="6" fillId="3" borderId="33" xfId="0" applyFont="1" applyFill="1" applyBorder="1" applyAlignment="1">
      <alignment horizontal="centerContinuous" vertical="center"/>
    </xf>
    <xf numFmtId="193" fontId="5" fillId="3" borderId="33" xfId="0" applyNumberFormat="1" applyFont="1" applyFill="1" applyBorder="1" applyAlignment="1">
      <alignment vertical="center"/>
    </xf>
    <xf numFmtId="194" fontId="5" fillId="0" borderId="25" xfId="0" applyNumberFormat="1" applyFont="1" applyBorder="1" applyAlignment="1">
      <alignment/>
    </xf>
    <xf numFmtId="194" fontId="5" fillId="0" borderId="41" xfId="0" applyNumberFormat="1" applyFont="1" applyBorder="1" applyAlignment="1">
      <alignment/>
    </xf>
    <xf numFmtId="194" fontId="5" fillId="0" borderId="8" xfId="0" applyNumberFormat="1" applyFont="1" applyBorder="1" applyAlignment="1">
      <alignment/>
    </xf>
    <xf numFmtId="194" fontId="5" fillId="0" borderId="42" xfId="0" applyNumberFormat="1" applyFont="1" applyBorder="1" applyAlignment="1">
      <alignment/>
    </xf>
    <xf numFmtId="194" fontId="5" fillId="0" borderId="10" xfId="0" applyNumberFormat="1" applyFont="1" applyBorder="1" applyAlignment="1">
      <alignment/>
    </xf>
    <xf numFmtId="194" fontId="5" fillId="0" borderId="37" xfId="0" applyNumberFormat="1" applyFont="1" applyBorder="1" applyAlignment="1">
      <alignment/>
    </xf>
    <xf numFmtId="194" fontId="5" fillId="0" borderId="5" xfId="0" applyNumberFormat="1" applyFont="1" applyBorder="1" applyAlignment="1">
      <alignment/>
    </xf>
    <xf numFmtId="194" fontId="5" fillId="0" borderId="43" xfId="0" applyNumberFormat="1" applyFont="1" applyBorder="1" applyAlignment="1">
      <alignment/>
    </xf>
    <xf numFmtId="194" fontId="5" fillId="0" borderId="6" xfId="0" applyNumberFormat="1" applyFont="1" applyBorder="1" applyAlignment="1">
      <alignment/>
    </xf>
    <xf numFmtId="194" fontId="5" fillId="0" borderId="9" xfId="0" applyNumberFormat="1" applyFont="1" applyBorder="1" applyAlignment="1">
      <alignment/>
    </xf>
    <xf numFmtId="194" fontId="5" fillId="0" borderId="11" xfId="0" applyNumberFormat="1" applyFont="1" applyBorder="1" applyAlignment="1">
      <alignment/>
    </xf>
    <xf numFmtId="186" fontId="5" fillId="3" borderId="44" xfId="0" applyNumberFormat="1" applyFont="1" applyFill="1" applyBorder="1" applyAlignment="1">
      <alignment vertical="center"/>
    </xf>
    <xf numFmtId="186" fontId="5" fillId="3" borderId="45" xfId="0" applyNumberFormat="1" applyFont="1" applyFill="1" applyBorder="1" applyAlignment="1">
      <alignment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1</xdr:row>
      <xdr:rowOff>76200</xdr:rowOff>
    </xdr:from>
    <xdr:to>
      <xdr:col>17</xdr:col>
      <xdr:colOff>581025</xdr:colOff>
      <xdr:row>10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1182350" y="266700"/>
          <a:ext cx="3867150" cy="2162175"/>
          <a:chOff x="709" y="385"/>
          <a:chExt cx="2176" cy="1247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840" y="431"/>
            <a:ext cx="0" cy="1088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 noChangeAspect="1"/>
          </xdr:cNvGrpSpPr>
        </xdr:nvGrpSpPr>
        <xdr:grpSpPr>
          <a:xfrm rot="5400000" flipH="1">
            <a:off x="901" y="1054"/>
            <a:ext cx="68" cy="272"/>
            <a:chOff x="3203" y="3243"/>
            <a:chExt cx="136" cy="544"/>
          </a:xfrm>
          <a:solidFill>
            <a:srgbClr val="FFFFFF"/>
          </a:solidFill>
        </xdr:grpSpPr>
        <xdr:sp>
          <xdr:nvSpPr>
            <xdr:cNvPr id="4" name="AutoShape 4"/>
            <xdr:cNvSpPr>
              <a:spLocks noChangeAspect="1"/>
            </xdr:cNvSpPr>
          </xdr:nvSpPr>
          <xdr:spPr>
            <a:xfrm>
              <a:off x="3203" y="3424"/>
              <a:ext cx="0" cy="182"/>
            </a:xfrm>
            <a:prstGeom prst="line">
              <a:avLst/>
            </a:prstGeom>
            <a:noFill/>
            <a:ln w="762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utoShape 5"/>
            <xdr:cNvSpPr>
              <a:spLocks noChangeAspect="1"/>
            </xdr:cNvSpPr>
          </xdr:nvSpPr>
          <xdr:spPr>
            <a:xfrm>
              <a:off x="3339" y="3243"/>
              <a:ext cx="0" cy="54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6" name="AutoShape 6"/>
          <xdr:cNvSpPr>
            <a:spLocks/>
          </xdr:cNvSpPr>
        </xdr:nvSpPr>
        <xdr:spPr>
          <a:xfrm>
            <a:off x="1706" y="703"/>
            <a:ext cx="0" cy="45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935" y="703"/>
            <a:ext cx="1089" cy="453"/>
          </a:xfrm>
          <a:custGeom>
            <a:pathLst>
              <a:path h="408" w="681">
                <a:moveTo>
                  <a:pt x="0" y="408"/>
                </a:moveTo>
                <a:lnTo>
                  <a:pt x="0" y="0"/>
                </a:lnTo>
                <a:lnTo>
                  <a:pt x="681" y="0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 flipH="1" flipV="1">
            <a:off x="709" y="1247"/>
            <a:ext cx="226" cy="136"/>
          </a:xfrm>
          <a:custGeom>
            <a:pathLst>
              <a:path h="408" w="681">
                <a:moveTo>
                  <a:pt x="0" y="408"/>
                </a:moveTo>
                <a:lnTo>
                  <a:pt x="0" y="0"/>
                </a:lnTo>
                <a:lnTo>
                  <a:pt x="681" y="0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 flipH="1" flipV="1">
            <a:off x="2205" y="1020"/>
            <a:ext cx="0" cy="36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2205" y="567"/>
            <a:ext cx="0" cy="36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2387" y="793"/>
            <a:ext cx="0" cy="36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 flipH="1">
            <a:off x="2387" y="975"/>
            <a:ext cx="136" cy="589"/>
          </a:xfrm>
          <a:custGeom>
            <a:pathLst>
              <a:path h="408" w="681">
                <a:moveTo>
                  <a:pt x="0" y="408"/>
                </a:moveTo>
                <a:lnTo>
                  <a:pt x="0" y="0"/>
                </a:lnTo>
                <a:lnTo>
                  <a:pt x="681" y="0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13"/>
          <xdr:cNvGrpSpPr>
            <a:grpSpLocks noChangeAspect="1"/>
          </xdr:cNvGrpSpPr>
        </xdr:nvGrpSpPr>
        <xdr:grpSpPr>
          <a:xfrm>
            <a:off x="2432" y="1564"/>
            <a:ext cx="182" cy="68"/>
            <a:chOff x="1872" y="3072"/>
            <a:chExt cx="144" cy="54"/>
          </a:xfrm>
          <a:solidFill>
            <a:srgbClr val="FFFFFF"/>
          </a:solidFill>
        </xdr:grpSpPr>
        <xdr:sp>
          <xdr:nvSpPr>
            <xdr:cNvPr id="14" name="AutoShape 14"/>
            <xdr:cNvSpPr>
              <a:spLocks noChangeAspect="1"/>
            </xdr:cNvSpPr>
          </xdr:nvSpPr>
          <xdr:spPr>
            <a:xfrm>
              <a:off x="1872" y="3072"/>
              <a:ext cx="144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utoShape 15"/>
            <xdr:cNvSpPr>
              <a:spLocks noChangeAspect="1"/>
            </xdr:cNvSpPr>
          </xdr:nvSpPr>
          <xdr:spPr>
            <a:xfrm>
              <a:off x="1924" y="3126"/>
              <a:ext cx="40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AutoShape 16"/>
            <xdr:cNvSpPr>
              <a:spLocks noChangeAspect="1"/>
            </xdr:cNvSpPr>
          </xdr:nvSpPr>
          <xdr:spPr>
            <a:xfrm>
              <a:off x="1896" y="3100"/>
              <a:ext cx="96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7" name="AutoShape 17"/>
          <xdr:cNvSpPr>
            <a:spLocks/>
          </xdr:cNvSpPr>
        </xdr:nvSpPr>
        <xdr:spPr>
          <a:xfrm>
            <a:off x="2795" y="1338"/>
            <a:ext cx="90" cy="90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＋
</a:t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2795" y="521"/>
            <a:ext cx="90" cy="90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
</a:t>
            </a:r>
          </a:p>
        </xdr:txBody>
      </xdr:sp>
      <xdr:grpSp>
        <xdr:nvGrpSpPr>
          <xdr:cNvPr id="19" name="Group 19"/>
          <xdr:cNvGrpSpPr>
            <a:grpSpLocks/>
          </xdr:cNvGrpSpPr>
        </xdr:nvGrpSpPr>
        <xdr:grpSpPr>
          <a:xfrm rot="16200000">
            <a:off x="890" y="884"/>
            <a:ext cx="91" cy="91"/>
            <a:chOff x="1253" y="657"/>
            <a:chExt cx="91" cy="91"/>
          </a:xfrm>
          <a:solidFill>
            <a:srgbClr val="FFFFFF"/>
          </a:solidFill>
        </xdr:grpSpPr>
        <xdr:sp>
          <xdr:nvSpPr>
            <xdr:cNvPr id="20" name="AutoShape 20"/>
            <xdr:cNvSpPr>
              <a:spLocks/>
            </xdr:cNvSpPr>
          </xdr:nvSpPr>
          <xdr:spPr>
            <a:xfrm rot="5400000">
              <a:off x="1253" y="657"/>
              <a:ext cx="91" cy="91"/>
            </a:xfrm>
            <a:prstGeom prst="triangle">
              <a:avLst/>
            </a:prstGeom>
            <a:solidFill>
              <a:srgbClr val="000000"/>
            </a:solidFill>
            <a:ln w="1270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AutoShape 21"/>
            <xdr:cNvSpPr>
              <a:spLocks/>
            </xdr:cNvSpPr>
          </xdr:nvSpPr>
          <xdr:spPr>
            <a:xfrm>
              <a:off x="1344" y="658"/>
              <a:ext cx="0" cy="9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2" name="AutoShape 22"/>
          <xdr:cNvSpPr>
            <a:spLocks/>
          </xdr:cNvSpPr>
        </xdr:nvSpPr>
        <xdr:spPr>
          <a:xfrm>
            <a:off x="709" y="567"/>
            <a:ext cx="2086" cy="816"/>
          </a:xfrm>
          <a:custGeom>
            <a:pathLst>
              <a:path h="408" w="681">
                <a:moveTo>
                  <a:pt x="0" y="408"/>
                </a:moveTo>
                <a:lnTo>
                  <a:pt x="0" y="0"/>
                </a:lnTo>
                <a:lnTo>
                  <a:pt x="681" y="0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1434" y="567"/>
            <a:ext cx="0" cy="8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4" name="Group 24"/>
          <xdr:cNvGrpSpPr>
            <a:grpSpLocks noChangeAspect="1"/>
          </xdr:cNvGrpSpPr>
        </xdr:nvGrpSpPr>
        <xdr:grpSpPr>
          <a:xfrm rot="5400000" flipH="1">
            <a:off x="1672" y="1054"/>
            <a:ext cx="68" cy="272"/>
            <a:chOff x="3203" y="3243"/>
            <a:chExt cx="136" cy="544"/>
          </a:xfrm>
          <a:solidFill>
            <a:srgbClr val="FFFFFF"/>
          </a:solidFill>
        </xdr:grpSpPr>
        <xdr:sp>
          <xdr:nvSpPr>
            <xdr:cNvPr id="25" name="AutoShape 25"/>
            <xdr:cNvSpPr>
              <a:spLocks noChangeAspect="1"/>
            </xdr:cNvSpPr>
          </xdr:nvSpPr>
          <xdr:spPr>
            <a:xfrm>
              <a:off x="3203" y="3424"/>
              <a:ext cx="0" cy="182"/>
            </a:xfrm>
            <a:prstGeom prst="line">
              <a:avLst/>
            </a:prstGeom>
            <a:noFill/>
            <a:ln w="762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AutoShape 26"/>
            <xdr:cNvSpPr>
              <a:spLocks noChangeAspect="1"/>
            </xdr:cNvSpPr>
          </xdr:nvSpPr>
          <xdr:spPr>
            <a:xfrm>
              <a:off x="3339" y="3243"/>
              <a:ext cx="0" cy="54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7" name="AutoShape 27"/>
          <xdr:cNvSpPr>
            <a:spLocks/>
          </xdr:cNvSpPr>
        </xdr:nvSpPr>
        <xdr:spPr>
          <a:xfrm flipH="1" flipV="1">
            <a:off x="1434" y="1247"/>
            <a:ext cx="272" cy="136"/>
          </a:xfrm>
          <a:custGeom>
            <a:pathLst>
              <a:path h="408" w="681">
                <a:moveTo>
                  <a:pt x="0" y="408"/>
                </a:moveTo>
                <a:lnTo>
                  <a:pt x="0" y="0"/>
                </a:lnTo>
                <a:lnTo>
                  <a:pt x="681" y="0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8" name="Group 28"/>
          <xdr:cNvGrpSpPr>
            <a:grpSpLocks/>
          </xdr:cNvGrpSpPr>
        </xdr:nvGrpSpPr>
        <xdr:grpSpPr>
          <a:xfrm rot="16200000">
            <a:off x="1661" y="884"/>
            <a:ext cx="91" cy="91"/>
            <a:chOff x="1253" y="657"/>
            <a:chExt cx="91" cy="91"/>
          </a:xfrm>
          <a:solidFill>
            <a:srgbClr val="FFFFFF"/>
          </a:solidFill>
        </xdr:grpSpPr>
        <xdr:sp>
          <xdr:nvSpPr>
            <xdr:cNvPr id="29" name="AutoShape 29"/>
            <xdr:cNvSpPr>
              <a:spLocks/>
            </xdr:cNvSpPr>
          </xdr:nvSpPr>
          <xdr:spPr>
            <a:xfrm rot="5400000">
              <a:off x="1253" y="657"/>
              <a:ext cx="91" cy="91"/>
            </a:xfrm>
            <a:prstGeom prst="triangle">
              <a:avLst/>
            </a:prstGeom>
            <a:solidFill>
              <a:srgbClr val="000000"/>
            </a:solidFill>
            <a:ln w="1270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AutoShape 30"/>
            <xdr:cNvSpPr>
              <a:spLocks/>
            </xdr:cNvSpPr>
          </xdr:nvSpPr>
          <xdr:spPr>
            <a:xfrm>
              <a:off x="1344" y="658"/>
              <a:ext cx="0" cy="9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1" name="AutoShape 31"/>
          <xdr:cNvSpPr>
            <a:spLocks/>
          </xdr:cNvSpPr>
        </xdr:nvSpPr>
        <xdr:spPr>
          <a:xfrm>
            <a:off x="1117" y="1111"/>
            <a:ext cx="272" cy="136"/>
          </a:xfrm>
          <a:prstGeom prst="roundRect">
            <a:avLst/>
          </a:prstGeom>
          <a:noFill/>
          <a:ln w="6350" cmpd="sng">
            <a:noFill/>
          </a:ln>
        </xdr:spPr>
        <xdr:txBody>
          <a:bodyPr vertOverflow="clip" wrap="square" lIns="18000" tIns="10800" rIns="18000" bIns="1080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・・・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2" name="AutoShape 32"/>
          <xdr:cNvSpPr>
            <a:spLocks/>
          </xdr:cNvSpPr>
        </xdr:nvSpPr>
        <xdr:spPr>
          <a:xfrm>
            <a:off x="2160" y="930"/>
            <a:ext cx="91" cy="91"/>
          </a:xfrm>
          <a:custGeom>
            <a:pathLst>
              <a:path h="91" w="91">
                <a:moveTo>
                  <a:pt x="0" y="0"/>
                </a:moveTo>
                <a:lnTo>
                  <a:pt x="91" y="0"/>
                </a:lnTo>
                <a:lnTo>
                  <a:pt x="0" y="91"/>
                </a:lnTo>
                <a:lnTo>
                  <a:pt x="91" y="91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 flipV="1">
            <a:off x="2024" y="703"/>
            <a:ext cx="771" cy="680"/>
          </a:xfrm>
          <a:custGeom>
            <a:pathLst>
              <a:path h="408" w="681">
                <a:moveTo>
                  <a:pt x="0" y="408"/>
                </a:moveTo>
                <a:lnTo>
                  <a:pt x="0" y="0"/>
                </a:lnTo>
                <a:lnTo>
                  <a:pt x="681" y="0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2387" y="567"/>
            <a:ext cx="0" cy="13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2341" y="703"/>
            <a:ext cx="91" cy="91"/>
          </a:xfrm>
          <a:custGeom>
            <a:pathLst>
              <a:path h="91" w="91">
                <a:moveTo>
                  <a:pt x="0" y="0"/>
                </a:moveTo>
                <a:lnTo>
                  <a:pt x="91" y="0"/>
                </a:lnTo>
                <a:lnTo>
                  <a:pt x="0" y="91"/>
                </a:lnTo>
                <a:lnTo>
                  <a:pt x="91" y="91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2341" y="1156"/>
            <a:ext cx="91" cy="91"/>
          </a:xfrm>
          <a:custGeom>
            <a:pathLst>
              <a:path h="91" w="91">
                <a:moveTo>
                  <a:pt x="0" y="0"/>
                </a:moveTo>
                <a:lnTo>
                  <a:pt x="91" y="0"/>
                </a:lnTo>
                <a:lnTo>
                  <a:pt x="0" y="91"/>
                </a:lnTo>
                <a:lnTo>
                  <a:pt x="91" y="91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 flipH="1" flipV="1">
            <a:off x="2387" y="1247"/>
            <a:ext cx="0" cy="13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2432" y="385"/>
            <a:ext cx="408" cy="136"/>
          </a:xfrm>
          <a:prstGeom prst="roundRect">
            <a:avLst/>
          </a:prstGeom>
          <a:noFill/>
          <a:ln w="6350" cmpd="sng">
            <a:noFill/>
          </a:ln>
        </xdr:spPr>
        <xdr:txBody>
          <a:bodyPr vertOverflow="clip" wrap="square" lIns="18000" tIns="10800" rIns="18000" bIns="1080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接続箱
</a:t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>
            <a:off x="981" y="1247"/>
            <a:ext cx="408" cy="136"/>
          </a:xfrm>
          <a:prstGeom prst="roundRect">
            <a:avLst/>
          </a:prstGeom>
          <a:noFill/>
          <a:ln w="6350" cmpd="sng">
            <a:noFill/>
          </a:ln>
        </xdr:spPr>
        <xdr:txBody>
          <a:bodyPr vertOverflow="clip" wrap="square" lIns="18000" tIns="10800" rIns="18000" bIns="1080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太陽電池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L16" sqref="L16"/>
    </sheetView>
  </sheetViews>
  <sheetFormatPr defaultColWidth="9.00390625" defaultRowHeight="13.5"/>
  <cols>
    <col min="1" max="3" width="8.875" style="2" customWidth="1"/>
    <col min="4" max="4" width="10.625" style="2" customWidth="1"/>
    <col min="5" max="7" width="9.625" style="2" customWidth="1"/>
    <col min="8" max="8" width="9.125" style="2" bestFit="1" customWidth="1"/>
    <col min="9" max="9" width="11.75390625" style="2" bestFit="1" customWidth="1"/>
    <col min="10" max="10" width="11.125" style="2" bestFit="1" customWidth="1"/>
    <col min="11" max="11" width="37.75390625" style="2" customWidth="1"/>
    <col min="12" max="16384" width="9.00390625" style="2" customWidth="1"/>
  </cols>
  <sheetData>
    <row r="1" ht="15" customHeight="1">
      <c r="K1" s="15">
        <v>42412</v>
      </c>
    </row>
    <row r="2" spans="1:11" s="1" customFormat="1" ht="21" customHeight="1">
      <c r="A2" s="3" t="s">
        <v>21</v>
      </c>
      <c r="B2" s="4"/>
      <c r="C2" s="55" t="s">
        <v>0</v>
      </c>
      <c r="D2" s="55" t="s">
        <v>24</v>
      </c>
      <c r="E2" s="31" t="s">
        <v>43</v>
      </c>
      <c r="F2" s="32" t="s">
        <v>42</v>
      </c>
      <c r="G2" s="33"/>
      <c r="H2" s="51" t="s">
        <v>79</v>
      </c>
      <c r="I2" s="33"/>
      <c r="J2" s="54"/>
      <c r="K2" s="97" t="s">
        <v>22</v>
      </c>
    </row>
    <row r="3" spans="1:11" s="1" customFormat="1" ht="21" customHeight="1">
      <c r="A3" s="14" t="s">
        <v>33</v>
      </c>
      <c r="B3" s="14" t="s">
        <v>34</v>
      </c>
      <c r="C3" s="56" t="s">
        <v>33</v>
      </c>
      <c r="D3" s="56" t="s">
        <v>33</v>
      </c>
      <c r="E3" s="57" t="s">
        <v>50</v>
      </c>
      <c r="F3" s="58" t="s">
        <v>51</v>
      </c>
      <c r="G3" s="59" t="s">
        <v>49</v>
      </c>
      <c r="H3" s="52" t="s">
        <v>81</v>
      </c>
      <c r="I3" s="53"/>
      <c r="J3" s="62">
        <f>J4+J21</f>
        <v>3668</v>
      </c>
      <c r="K3" s="98"/>
    </row>
    <row r="4" spans="1:11" ht="18" customHeight="1">
      <c r="A4" s="94" t="s">
        <v>52</v>
      </c>
      <c r="B4" s="67" t="s">
        <v>44</v>
      </c>
      <c r="C4" s="46"/>
      <c r="D4" s="46"/>
      <c r="E4" s="80">
        <v>429</v>
      </c>
      <c r="F4" s="80">
        <v>209</v>
      </c>
      <c r="G4" s="81">
        <v>209</v>
      </c>
      <c r="H4" s="64" t="s">
        <v>80</v>
      </c>
      <c r="I4" s="65"/>
      <c r="J4" s="68">
        <f>SUM(J5:J20)</f>
        <v>2548</v>
      </c>
      <c r="K4" s="66" t="s">
        <v>47</v>
      </c>
    </row>
    <row r="5" spans="1:11" ht="18" customHeight="1">
      <c r="A5" s="95"/>
      <c r="B5" s="93" t="s">
        <v>53</v>
      </c>
      <c r="C5" s="88" t="s">
        <v>54</v>
      </c>
      <c r="D5" s="35" t="s">
        <v>55</v>
      </c>
      <c r="E5" s="34">
        <v>524</v>
      </c>
      <c r="F5" s="69">
        <v>1.9</v>
      </c>
      <c r="G5" s="70">
        <v>-2</v>
      </c>
      <c r="H5" s="47">
        <v>14</v>
      </c>
      <c r="I5" s="36">
        <v>12</v>
      </c>
      <c r="J5" s="37">
        <f aca="true" t="shared" si="0" ref="J5:J20">H5*I5</f>
        <v>168</v>
      </c>
      <c r="K5" s="38" t="s">
        <v>45</v>
      </c>
    </row>
    <row r="6" spans="1:11" ht="18" customHeight="1">
      <c r="A6" s="95"/>
      <c r="B6" s="90"/>
      <c r="C6" s="86"/>
      <c r="D6" s="9" t="s">
        <v>1</v>
      </c>
      <c r="E6" s="17">
        <v>521</v>
      </c>
      <c r="F6" s="71">
        <v>2.1</v>
      </c>
      <c r="G6" s="72">
        <v>-2.5</v>
      </c>
      <c r="H6" s="48">
        <v>14</v>
      </c>
      <c r="I6" s="10">
        <v>12</v>
      </c>
      <c r="J6" s="11">
        <f t="shared" si="0"/>
        <v>168</v>
      </c>
      <c r="K6" s="38"/>
    </row>
    <row r="7" spans="1:11" ht="18" customHeight="1">
      <c r="A7" s="95"/>
      <c r="B7" s="90"/>
      <c r="C7" s="86"/>
      <c r="D7" s="9" t="s">
        <v>2</v>
      </c>
      <c r="E7" s="17">
        <v>522</v>
      </c>
      <c r="F7" s="71">
        <v>2.3</v>
      </c>
      <c r="G7" s="72">
        <v>-2.7</v>
      </c>
      <c r="H7" s="48">
        <v>14</v>
      </c>
      <c r="I7" s="10">
        <v>11</v>
      </c>
      <c r="J7" s="11">
        <f t="shared" si="0"/>
        <v>154</v>
      </c>
      <c r="K7" s="38"/>
    </row>
    <row r="8" spans="1:11" ht="18" customHeight="1">
      <c r="A8" s="95"/>
      <c r="B8" s="90"/>
      <c r="C8" s="87"/>
      <c r="D8" s="5" t="s">
        <v>3</v>
      </c>
      <c r="E8" s="18">
        <v>520</v>
      </c>
      <c r="F8" s="73">
        <v>2.5</v>
      </c>
      <c r="G8" s="74">
        <v>-2.8</v>
      </c>
      <c r="H8" s="49">
        <v>14</v>
      </c>
      <c r="I8" s="12">
        <v>11</v>
      </c>
      <c r="J8" s="13">
        <f t="shared" si="0"/>
        <v>154</v>
      </c>
      <c r="K8" s="38"/>
    </row>
    <row r="9" spans="1:11" ht="18" customHeight="1">
      <c r="A9" s="95"/>
      <c r="B9" s="90"/>
      <c r="C9" s="85" t="s">
        <v>35</v>
      </c>
      <c r="D9" s="6" t="s">
        <v>36</v>
      </c>
      <c r="E9" s="16"/>
      <c r="F9" s="75"/>
      <c r="G9" s="76"/>
      <c r="H9" s="50">
        <v>14</v>
      </c>
      <c r="I9" s="7">
        <v>11</v>
      </c>
      <c r="J9" s="8">
        <f t="shared" si="0"/>
        <v>154</v>
      </c>
      <c r="K9" s="38"/>
    </row>
    <row r="10" spans="1:11" ht="18" customHeight="1">
      <c r="A10" s="95"/>
      <c r="B10" s="90"/>
      <c r="C10" s="86"/>
      <c r="D10" s="9" t="s">
        <v>4</v>
      </c>
      <c r="E10" s="17"/>
      <c r="F10" s="71"/>
      <c r="G10" s="72"/>
      <c r="H10" s="48">
        <v>14</v>
      </c>
      <c r="I10" s="10">
        <v>12</v>
      </c>
      <c r="J10" s="11">
        <f t="shared" si="0"/>
        <v>168</v>
      </c>
      <c r="K10" s="38"/>
    </row>
    <row r="11" spans="1:11" ht="18" customHeight="1">
      <c r="A11" s="95"/>
      <c r="B11" s="90"/>
      <c r="C11" s="86"/>
      <c r="D11" s="9" t="s">
        <v>5</v>
      </c>
      <c r="E11" s="17"/>
      <c r="F11" s="71"/>
      <c r="G11" s="72"/>
      <c r="H11" s="48">
        <v>14</v>
      </c>
      <c r="I11" s="10">
        <v>11</v>
      </c>
      <c r="J11" s="11">
        <f t="shared" si="0"/>
        <v>154</v>
      </c>
      <c r="K11" s="38"/>
    </row>
    <row r="12" spans="1:11" ht="18" customHeight="1">
      <c r="A12" s="95"/>
      <c r="B12" s="91"/>
      <c r="C12" s="87"/>
      <c r="D12" s="5" t="s">
        <v>6</v>
      </c>
      <c r="E12" s="18"/>
      <c r="F12" s="73"/>
      <c r="G12" s="74"/>
      <c r="H12" s="49">
        <v>14</v>
      </c>
      <c r="I12" s="12">
        <v>11</v>
      </c>
      <c r="J12" s="13">
        <f t="shared" si="0"/>
        <v>154</v>
      </c>
      <c r="K12" s="39"/>
    </row>
    <row r="13" spans="1:11" ht="18" customHeight="1">
      <c r="A13" s="95"/>
      <c r="B13" s="92" t="s">
        <v>37</v>
      </c>
      <c r="C13" s="85" t="s">
        <v>38</v>
      </c>
      <c r="D13" s="6" t="s">
        <v>39</v>
      </c>
      <c r="E13" s="16"/>
      <c r="F13" s="75"/>
      <c r="G13" s="76"/>
      <c r="H13" s="50">
        <v>14</v>
      </c>
      <c r="I13" s="7">
        <v>12</v>
      </c>
      <c r="J13" s="8">
        <f t="shared" si="0"/>
        <v>168</v>
      </c>
      <c r="K13" s="39" t="s">
        <v>74</v>
      </c>
    </row>
    <row r="14" spans="1:11" ht="18" customHeight="1">
      <c r="A14" s="95"/>
      <c r="B14" s="90"/>
      <c r="C14" s="86"/>
      <c r="D14" s="9" t="s">
        <v>7</v>
      </c>
      <c r="E14" s="17"/>
      <c r="F14" s="71"/>
      <c r="G14" s="72"/>
      <c r="H14" s="48">
        <v>14</v>
      </c>
      <c r="I14" s="10">
        <v>12</v>
      </c>
      <c r="J14" s="11">
        <f t="shared" si="0"/>
        <v>168</v>
      </c>
      <c r="K14" s="40" t="s">
        <v>75</v>
      </c>
    </row>
    <row r="15" spans="1:11" ht="18" customHeight="1">
      <c r="A15" s="95"/>
      <c r="B15" s="90"/>
      <c r="C15" s="86"/>
      <c r="D15" s="9" t="s">
        <v>8</v>
      </c>
      <c r="E15" s="17"/>
      <c r="F15" s="71"/>
      <c r="G15" s="72"/>
      <c r="H15" s="48">
        <v>14</v>
      </c>
      <c r="I15" s="10">
        <v>11</v>
      </c>
      <c r="J15" s="11">
        <f t="shared" si="0"/>
        <v>154</v>
      </c>
      <c r="K15" s="40" t="s">
        <v>76</v>
      </c>
    </row>
    <row r="16" spans="1:11" ht="18" customHeight="1">
      <c r="A16" s="95"/>
      <c r="B16" s="90"/>
      <c r="C16" s="87"/>
      <c r="D16" s="5" t="s">
        <v>9</v>
      </c>
      <c r="E16" s="18"/>
      <c r="F16" s="73"/>
      <c r="G16" s="74"/>
      <c r="H16" s="49">
        <v>14</v>
      </c>
      <c r="I16" s="12">
        <v>11</v>
      </c>
      <c r="J16" s="13">
        <f t="shared" si="0"/>
        <v>154</v>
      </c>
      <c r="K16" s="40" t="s">
        <v>77</v>
      </c>
    </row>
    <row r="17" spans="1:11" ht="18" customHeight="1">
      <c r="A17" s="95"/>
      <c r="B17" s="90"/>
      <c r="C17" s="85" t="s">
        <v>62</v>
      </c>
      <c r="D17" s="6" t="s">
        <v>63</v>
      </c>
      <c r="E17" s="16"/>
      <c r="F17" s="75"/>
      <c r="G17" s="76"/>
      <c r="H17" s="50">
        <v>14</v>
      </c>
      <c r="I17" s="7">
        <v>11</v>
      </c>
      <c r="J17" s="8">
        <f t="shared" si="0"/>
        <v>154</v>
      </c>
      <c r="K17" s="40" t="s">
        <v>78</v>
      </c>
    </row>
    <row r="18" spans="1:11" ht="18" customHeight="1">
      <c r="A18" s="95"/>
      <c r="B18" s="90"/>
      <c r="C18" s="86"/>
      <c r="D18" s="9" t="s">
        <v>10</v>
      </c>
      <c r="E18" s="17"/>
      <c r="F18" s="71"/>
      <c r="G18" s="72"/>
      <c r="H18" s="48">
        <v>14</v>
      </c>
      <c r="I18" s="10">
        <v>12</v>
      </c>
      <c r="J18" s="11">
        <f t="shared" si="0"/>
        <v>168</v>
      </c>
      <c r="K18" s="41"/>
    </row>
    <row r="19" spans="1:11" ht="18" customHeight="1">
      <c r="A19" s="95"/>
      <c r="B19" s="90"/>
      <c r="C19" s="86"/>
      <c r="D19" s="9" t="s">
        <v>11</v>
      </c>
      <c r="E19" s="17"/>
      <c r="F19" s="71"/>
      <c r="G19" s="72"/>
      <c r="H19" s="48">
        <v>14</v>
      </c>
      <c r="I19" s="10">
        <v>11</v>
      </c>
      <c r="J19" s="11">
        <f t="shared" si="0"/>
        <v>154</v>
      </c>
      <c r="K19" s="41"/>
    </row>
    <row r="20" spans="1:11" ht="18" customHeight="1">
      <c r="A20" s="96"/>
      <c r="B20" s="91"/>
      <c r="C20" s="87"/>
      <c r="D20" s="5" t="s">
        <v>12</v>
      </c>
      <c r="E20" s="18"/>
      <c r="F20" s="73"/>
      <c r="G20" s="74"/>
      <c r="H20" s="49">
        <v>14</v>
      </c>
      <c r="I20" s="12">
        <v>11</v>
      </c>
      <c r="J20" s="13">
        <f t="shared" si="0"/>
        <v>154</v>
      </c>
      <c r="K20" s="41"/>
    </row>
    <row r="21" spans="1:11" ht="18" customHeight="1">
      <c r="A21" s="94" t="s">
        <v>40</v>
      </c>
      <c r="B21" s="67" t="s">
        <v>44</v>
      </c>
      <c r="C21" s="46"/>
      <c r="D21" s="46"/>
      <c r="E21" s="80"/>
      <c r="F21" s="80"/>
      <c r="G21" s="81"/>
      <c r="H21" s="64" t="s">
        <v>80</v>
      </c>
      <c r="I21" s="65"/>
      <c r="J21" s="68">
        <f>SUM(J22:J29)</f>
        <v>1120</v>
      </c>
      <c r="K21" s="39" t="s">
        <v>41</v>
      </c>
    </row>
    <row r="22" spans="1:11" ht="18" customHeight="1">
      <c r="A22" s="95"/>
      <c r="B22" s="89" t="s">
        <v>57</v>
      </c>
      <c r="C22" s="85" t="s">
        <v>31</v>
      </c>
      <c r="D22" s="6" t="s">
        <v>13</v>
      </c>
      <c r="E22" s="16"/>
      <c r="F22" s="75"/>
      <c r="G22" s="76"/>
      <c r="H22" s="50">
        <v>14</v>
      </c>
      <c r="I22" s="7">
        <v>10</v>
      </c>
      <c r="J22" s="8">
        <f aca="true" t="shared" si="1" ref="J22:J29">H22*I22</f>
        <v>140</v>
      </c>
      <c r="K22" s="40" t="s">
        <v>46</v>
      </c>
    </row>
    <row r="23" spans="1:11" ht="18" customHeight="1">
      <c r="A23" s="95"/>
      <c r="B23" s="90"/>
      <c r="C23" s="86"/>
      <c r="D23" s="9" t="s">
        <v>14</v>
      </c>
      <c r="E23" s="17"/>
      <c r="F23" s="71"/>
      <c r="G23" s="72"/>
      <c r="H23" s="48">
        <v>14</v>
      </c>
      <c r="I23" s="10">
        <v>10</v>
      </c>
      <c r="J23" s="11">
        <f t="shared" si="1"/>
        <v>140</v>
      </c>
      <c r="K23" s="40" t="s">
        <v>56</v>
      </c>
    </row>
    <row r="24" spans="1:11" ht="18" customHeight="1">
      <c r="A24" s="95"/>
      <c r="B24" s="90"/>
      <c r="C24" s="86"/>
      <c r="D24" s="9" t="s">
        <v>15</v>
      </c>
      <c r="E24" s="17"/>
      <c r="F24" s="71"/>
      <c r="G24" s="72"/>
      <c r="H24" s="48">
        <v>14</v>
      </c>
      <c r="I24" s="10">
        <v>10</v>
      </c>
      <c r="J24" s="11">
        <f t="shared" si="1"/>
        <v>140</v>
      </c>
      <c r="K24" s="40" t="s">
        <v>60</v>
      </c>
    </row>
    <row r="25" spans="1:11" ht="18" customHeight="1">
      <c r="A25" s="95"/>
      <c r="B25" s="90"/>
      <c r="C25" s="87"/>
      <c r="D25" s="5" t="s">
        <v>16</v>
      </c>
      <c r="E25" s="18"/>
      <c r="F25" s="73"/>
      <c r="G25" s="74"/>
      <c r="H25" s="49">
        <v>14</v>
      </c>
      <c r="I25" s="12">
        <v>10</v>
      </c>
      <c r="J25" s="13">
        <f t="shared" si="1"/>
        <v>140</v>
      </c>
      <c r="K25" s="40" t="s">
        <v>73</v>
      </c>
    </row>
    <row r="26" spans="1:11" ht="18" customHeight="1">
      <c r="A26" s="95"/>
      <c r="B26" s="90"/>
      <c r="C26" s="85" t="s">
        <v>32</v>
      </c>
      <c r="D26" s="6" t="s">
        <v>17</v>
      </c>
      <c r="E26" s="16"/>
      <c r="F26" s="75"/>
      <c r="G26" s="76"/>
      <c r="H26" s="50">
        <v>14</v>
      </c>
      <c r="I26" s="7">
        <v>10</v>
      </c>
      <c r="J26" s="8">
        <f t="shared" si="1"/>
        <v>140</v>
      </c>
      <c r="K26" s="41"/>
    </row>
    <row r="27" spans="1:11" ht="18" customHeight="1">
      <c r="A27" s="95"/>
      <c r="B27" s="90"/>
      <c r="C27" s="86"/>
      <c r="D27" s="9" t="s">
        <v>18</v>
      </c>
      <c r="E27" s="17"/>
      <c r="F27" s="71"/>
      <c r="G27" s="72"/>
      <c r="H27" s="48">
        <v>14</v>
      </c>
      <c r="I27" s="10">
        <v>10</v>
      </c>
      <c r="J27" s="11">
        <f t="shared" si="1"/>
        <v>140</v>
      </c>
      <c r="K27" s="41"/>
    </row>
    <row r="28" spans="1:11" ht="18" customHeight="1">
      <c r="A28" s="95"/>
      <c r="B28" s="90"/>
      <c r="C28" s="86"/>
      <c r="D28" s="9" t="s">
        <v>19</v>
      </c>
      <c r="E28" s="17"/>
      <c r="F28" s="71"/>
      <c r="G28" s="72"/>
      <c r="H28" s="48">
        <v>14</v>
      </c>
      <c r="I28" s="10">
        <v>10</v>
      </c>
      <c r="J28" s="11">
        <f t="shared" si="1"/>
        <v>140</v>
      </c>
      <c r="K28" s="38"/>
    </row>
    <row r="29" spans="1:11" ht="18" customHeight="1">
      <c r="A29" s="96"/>
      <c r="B29" s="91"/>
      <c r="C29" s="87"/>
      <c r="D29" s="5" t="s">
        <v>20</v>
      </c>
      <c r="E29" s="18"/>
      <c r="F29" s="73"/>
      <c r="G29" s="74"/>
      <c r="H29" s="49">
        <v>14</v>
      </c>
      <c r="I29" s="12">
        <v>10</v>
      </c>
      <c r="J29" s="13">
        <f t="shared" si="1"/>
        <v>140</v>
      </c>
      <c r="K29" s="43"/>
    </row>
    <row r="30" spans="1:11" ht="14.25" customHeight="1">
      <c r="A30" s="20"/>
      <c r="B30" s="20"/>
      <c r="C30" s="20"/>
      <c r="D30" s="20"/>
      <c r="E30" s="30" t="s">
        <v>61</v>
      </c>
      <c r="F30" s="30"/>
      <c r="G30" s="30"/>
      <c r="H30" s="20"/>
      <c r="I30" s="20"/>
      <c r="J30" s="20"/>
      <c r="K30" s="20"/>
    </row>
    <row r="31" spans="4:7" ht="17.25" customHeight="1">
      <c r="D31" s="63" t="s">
        <v>48</v>
      </c>
      <c r="E31" s="63"/>
      <c r="F31" s="63"/>
      <c r="G31" s="63"/>
    </row>
    <row r="32" spans="1:11" s="1" customFormat="1" ht="21" customHeight="1">
      <c r="A32" s="3" t="s">
        <v>58</v>
      </c>
      <c r="B32" s="4"/>
      <c r="C32" s="55" t="s">
        <v>24</v>
      </c>
      <c r="D32" s="61" t="s">
        <v>59</v>
      </c>
      <c r="E32" s="31" t="s">
        <v>43</v>
      </c>
      <c r="F32" s="32" t="s">
        <v>42</v>
      </c>
      <c r="G32" s="54"/>
      <c r="H32" s="105" t="s">
        <v>22</v>
      </c>
      <c r="I32" s="106"/>
      <c r="J32" s="106"/>
      <c r="K32" s="107"/>
    </row>
    <row r="33" spans="1:11" s="1" customFormat="1" ht="21" customHeight="1">
      <c r="A33" s="14" t="s">
        <v>33</v>
      </c>
      <c r="B33" s="19" t="s">
        <v>23</v>
      </c>
      <c r="C33" s="56" t="s">
        <v>64</v>
      </c>
      <c r="D33" s="56" t="s">
        <v>64</v>
      </c>
      <c r="E33" s="57" t="s">
        <v>66</v>
      </c>
      <c r="F33" s="58" t="s">
        <v>67</v>
      </c>
      <c r="G33" s="60" t="s">
        <v>65</v>
      </c>
      <c r="H33" s="108"/>
      <c r="I33" s="109"/>
      <c r="J33" s="109"/>
      <c r="K33" s="110"/>
    </row>
    <row r="34" spans="1:11" ht="19.5" customHeight="1">
      <c r="A34" s="82" t="s">
        <v>71</v>
      </c>
      <c r="B34" s="82" t="s">
        <v>25</v>
      </c>
      <c r="C34" s="111" t="s">
        <v>72</v>
      </c>
      <c r="D34" s="6">
        <v>1</v>
      </c>
      <c r="E34" s="16"/>
      <c r="F34" s="75"/>
      <c r="G34" s="77"/>
      <c r="H34" s="21"/>
      <c r="I34" s="22"/>
      <c r="J34" s="23"/>
      <c r="K34" s="42"/>
    </row>
    <row r="35" spans="1:11" ht="19.5" customHeight="1">
      <c r="A35" s="83"/>
      <c r="B35" s="83"/>
      <c r="C35" s="112"/>
      <c r="D35" s="9">
        <v>2</v>
      </c>
      <c r="E35" s="17"/>
      <c r="F35" s="71"/>
      <c r="G35" s="78"/>
      <c r="H35" s="24"/>
      <c r="I35" s="25"/>
      <c r="J35" s="26"/>
      <c r="K35" s="44"/>
    </row>
    <row r="36" spans="1:11" ht="19.5" customHeight="1">
      <c r="A36" s="83"/>
      <c r="B36" s="83"/>
      <c r="C36" s="112"/>
      <c r="D36" s="9">
        <v>3</v>
      </c>
      <c r="E36" s="17"/>
      <c r="F36" s="71"/>
      <c r="G36" s="78"/>
      <c r="H36" s="24"/>
      <c r="I36" s="25"/>
      <c r="J36" s="26"/>
      <c r="K36" s="44"/>
    </row>
    <row r="37" spans="1:11" ht="19.5" customHeight="1">
      <c r="A37" s="83"/>
      <c r="B37" s="83"/>
      <c r="C37" s="112"/>
      <c r="D37" s="9">
        <v>4</v>
      </c>
      <c r="E37" s="17"/>
      <c r="F37" s="71"/>
      <c r="G37" s="78"/>
      <c r="H37" s="24"/>
      <c r="I37" s="25"/>
      <c r="J37" s="26"/>
      <c r="K37" s="44"/>
    </row>
    <row r="38" spans="1:11" ht="19.5" customHeight="1">
      <c r="A38" s="83"/>
      <c r="B38" s="83"/>
      <c r="C38" s="112"/>
      <c r="D38" s="9">
        <v>5</v>
      </c>
      <c r="E38" s="17"/>
      <c r="F38" s="71"/>
      <c r="G38" s="78"/>
      <c r="H38" s="24"/>
      <c r="I38" s="25"/>
      <c r="J38" s="26"/>
      <c r="K38" s="44"/>
    </row>
    <row r="39" spans="1:11" ht="19.5" customHeight="1">
      <c r="A39" s="83"/>
      <c r="B39" s="83"/>
      <c r="C39" s="112"/>
      <c r="D39" s="9">
        <v>6</v>
      </c>
      <c r="E39" s="17"/>
      <c r="F39" s="71"/>
      <c r="G39" s="78"/>
      <c r="H39" s="24"/>
      <c r="I39" s="25"/>
      <c r="J39" s="26"/>
      <c r="K39" s="44"/>
    </row>
    <row r="40" spans="1:11" ht="19.5" customHeight="1">
      <c r="A40" s="83"/>
      <c r="B40" s="83"/>
      <c r="C40" s="112"/>
      <c r="D40" s="9">
        <v>7</v>
      </c>
      <c r="E40" s="17"/>
      <c r="F40" s="71"/>
      <c r="G40" s="78"/>
      <c r="H40" s="24"/>
      <c r="I40" s="25"/>
      <c r="J40" s="26"/>
      <c r="K40" s="44"/>
    </row>
    <row r="41" spans="1:11" ht="19.5" customHeight="1">
      <c r="A41" s="83"/>
      <c r="B41" s="83"/>
      <c r="C41" s="112"/>
      <c r="D41" s="9">
        <v>8</v>
      </c>
      <c r="E41" s="17"/>
      <c r="F41" s="71"/>
      <c r="G41" s="78"/>
      <c r="H41" s="24"/>
      <c r="I41" s="25"/>
      <c r="J41" s="26"/>
      <c r="K41" s="44"/>
    </row>
    <row r="42" spans="1:11" ht="19.5" customHeight="1">
      <c r="A42" s="83"/>
      <c r="B42" s="83"/>
      <c r="C42" s="112"/>
      <c r="D42" s="9">
        <v>9</v>
      </c>
      <c r="E42" s="17"/>
      <c r="F42" s="71"/>
      <c r="G42" s="78"/>
      <c r="H42" s="24"/>
      <c r="I42" s="25"/>
      <c r="J42" s="26"/>
      <c r="K42" s="44"/>
    </row>
    <row r="43" spans="1:11" ht="19.5" customHeight="1">
      <c r="A43" s="83"/>
      <c r="B43" s="83"/>
      <c r="C43" s="112"/>
      <c r="D43" s="9">
        <v>10</v>
      </c>
      <c r="E43" s="17"/>
      <c r="F43" s="71"/>
      <c r="G43" s="78"/>
      <c r="H43" s="24"/>
      <c r="I43" s="25"/>
      <c r="J43" s="26"/>
      <c r="K43" s="44"/>
    </row>
    <row r="44" spans="1:11" ht="19.5" customHeight="1">
      <c r="A44" s="83"/>
      <c r="B44" s="83"/>
      <c r="C44" s="112"/>
      <c r="D44" s="9">
        <v>11</v>
      </c>
      <c r="E44" s="17"/>
      <c r="F44" s="71"/>
      <c r="G44" s="78"/>
      <c r="H44" s="24"/>
      <c r="I44" s="25"/>
      <c r="J44" s="26"/>
      <c r="K44" s="44"/>
    </row>
    <row r="45" spans="1:11" ht="19.5" customHeight="1">
      <c r="A45" s="84"/>
      <c r="B45" s="84"/>
      <c r="C45" s="113"/>
      <c r="D45" s="5">
        <v>12</v>
      </c>
      <c r="E45" s="18"/>
      <c r="F45" s="73"/>
      <c r="G45" s="79"/>
      <c r="H45" s="27"/>
      <c r="I45" s="28"/>
      <c r="J45" s="29"/>
      <c r="K45" s="45"/>
    </row>
    <row r="46" spans="4:7" ht="17.25" customHeight="1">
      <c r="D46" s="63" t="s">
        <v>48</v>
      </c>
      <c r="E46" s="63"/>
      <c r="F46" s="63"/>
      <c r="G46" s="63"/>
    </row>
    <row r="47" spans="1:11" s="1" customFormat="1" ht="21" customHeight="1">
      <c r="A47" s="3" t="s">
        <v>58</v>
      </c>
      <c r="B47" s="4"/>
      <c r="C47" s="55" t="s">
        <v>24</v>
      </c>
      <c r="D47" s="61" t="s">
        <v>59</v>
      </c>
      <c r="E47" s="31" t="s">
        <v>43</v>
      </c>
      <c r="F47" s="32" t="s">
        <v>42</v>
      </c>
      <c r="G47" s="54"/>
      <c r="H47" s="105" t="s">
        <v>22</v>
      </c>
      <c r="I47" s="106"/>
      <c r="J47" s="106"/>
      <c r="K47" s="107"/>
    </row>
    <row r="48" spans="1:11" s="1" customFormat="1" ht="21" customHeight="1">
      <c r="A48" s="14" t="s">
        <v>33</v>
      </c>
      <c r="B48" s="19" t="s">
        <v>23</v>
      </c>
      <c r="C48" s="56" t="s">
        <v>64</v>
      </c>
      <c r="D48" s="56" t="s">
        <v>64</v>
      </c>
      <c r="E48" s="57" t="s">
        <v>66</v>
      </c>
      <c r="F48" s="58" t="s">
        <v>67</v>
      </c>
      <c r="G48" s="60" t="s">
        <v>65</v>
      </c>
      <c r="H48" s="108"/>
      <c r="I48" s="109"/>
      <c r="J48" s="109"/>
      <c r="K48" s="110"/>
    </row>
    <row r="49" spans="1:11" ht="19.5" customHeight="1">
      <c r="A49" s="82" t="s">
        <v>68</v>
      </c>
      <c r="B49" s="101" t="s">
        <v>69</v>
      </c>
      <c r="C49" s="102"/>
      <c r="D49" s="6"/>
      <c r="E49" s="16"/>
      <c r="F49" s="75"/>
      <c r="G49" s="77"/>
      <c r="H49" s="21"/>
      <c r="I49" s="22"/>
      <c r="J49" s="23"/>
      <c r="K49" s="42"/>
    </row>
    <row r="50" spans="1:11" ht="19.5" customHeight="1">
      <c r="A50" s="99"/>
      <c r="B50" s="101"/>
      <c r="C50" s="103"/>
      <c r="D50" s="9"/>
      <c r="E50" s="17"/>
      <c r="F50" s="71"/>
      <c r="G50" s="78"/>
      <c r="H50" s="24"/>
      <c r="I50" s="25"/>
      <c r="J50" s="26"/>
      <c r="K50" s="44"/>
    </row>
    <row r="51" spans="1:11" ht="19.5" customHeight="1">
      <c r="A51" s="99"/>
      <c r="B51" s="101"/>
      <c r="C51" s="104"/>
      <c r="D51" s="5"/>
      <c r="E51" s="18"/>
      <c r="F51" s="73"/>
      <c r="G51" s="79"/>
      <c r="H51" s="27"/>
      <c r="I51" s="28"/>
      <c r="J51" s="29"/>
      <c r="K51" s="45"/>
    </row>
    <row r="52" spans="1:11" ht="19.5" customHeight="1">
      <c r="A52" s="99"/>
      <c r="B52" s="101" t="s">
        <v>26</v>
      </c>
      <c r="C52" s="102"/>
      <c r="D52" s="6"/>
      <c r="E52" s="16"/>
      <c r="F52" s="75"/>
      <c r="G52" s="77"/>
      <c r="H52" s="21"/>
      <c r="I52" s="22"/>
      <c r="J52" s="23"/>
      <c r="K52" s="42"/>
    </row>
    <row r="53" spans="1:11" ht="19.5" customHeight="1">
      <c r="A53" s="99"/>
      <c r="B53" s="101"/>
      <c r="C53" s="103"/>
      <c r="D53" s="9"/>
      <c r="E53" s="17"/>
      <c r="F53" s="71"/>
      <c r="G53" s="78"/>
      <c r="H53" s="24"/>
      <c r="I53" s="25"/>
      <c r="J53" s="26"/>
      <c r="K53" s="44"/>
    </row>
    <row r="54" spans="1:11" ht="19.5" customHeight="1">
      <c r="A54" s="99"/>
      <c r="B54" s="101"/>
      <c r="C54" s="104"/>
      <c r="D54" s="5"/>
      <c r="E54" s="18"/>
      <c r="F54" s="73"/>
      <c r="G54" s="79"/>
      <c r="H54" s="27"/>
      <c r="I54" s="28"/>
      <c r="J54" s="29"/>
      <c r="K54" s="45"/>
    </row>
    <row r="55" spans="1:11" ht="19.5" customHeight="1">
      <c r="A55" s="99"/>
      <c r="B55" s="101" t="s">
        <v>27</v>
      </c>
      <c r="C55" s="102"/>
      <c r="D55" s="6"/>
      <c r="E55" s="16"/>
      <c r="F55" s="75"/>
      <c r="G55" s="77"/>
      <c r="H55" s="21"/>
      <c r="I55" s="22"/>
      <c r="J55" s="23"/>
      <c r="K55" s="42"/>
    </row>
    <row r="56" spans="1:11" ht="19.5" customHeight="1">
      <c r="A56" s="99"/>
      <c r="B56" s="101"/>
      <c r="C56" s="103"/>
      <c r="D56" s="9"/>
      <c r="E56" s="17"/>
      <c r="F56" s="71"/>
      <c r="G56" s="78"/>
      <c r="H56" s="24"/>
      <c r="I56" s="25"/>
      <c r="J56" s="26"/>
      <c r="K56" s="44"/>
    </row>
    <row r="57" spans="1:11" ht="19.5" customHeight="1">
      <c r="A57" s="99"/>
      <c r="B57" s="101"/>
      <c r="C57" s="104"/>
      <c r="D57" s="5"/>
      <c r="E57" s="18"/>
      <c r="F57" s="73"/>
      <c r="G57" s="79"/>
      <c r="H57" s="27"/>
      <c r="I57" s="28"/>
      <c r="J57" s="29"/>
      <c r="K57" s="45"/>
    </row>
    <row r="58" spans="1:11" ht="19.5" customHeight="1">
      <c r="A58" s="99"/>
      <c r="B58" s="101" t="s">
        <v>28</v>
      </c>
      <c r="C58" s="102"/>
      <c r="D58" s="6"/>
      <c r="E58" s="16"/>
      <c r="F58" s="75"/>
      <c r="G58" s="77"/>
      <c r="H58" s="21"/>
      <c r="I58" s="22"/>
      <c r="J58" s="23"/>
      <c r="K58" s="42"/>
    </row>
    <row r="59" spans="1:11" ht="19.5" customHeight="1">
      <c r="A59" s="99"/>
      <c r="B59" s="101"/>
      <c r="C59" s="103"/>
      <c r="D59" s="9"/>
      <c r="E59" s="17"/>
      <c r="F59" s="71"/>
      <c r="G59" s="78"/>
      <c r="H59" s="24"/>
      <c r="I59" s="25"/>
      <c r="J59" s="26"/>
      <c r="K59" s="44"/>
    </row>
    <row r="60" spans="1:11" ht="19.5" customHeight="1">
      <c r="A60" s="100"/>
      <c r="B60" s="101"/>
      <c r="C60" s="104"/>
      <c r="D60" s="5"/>
      <c r="E60" s="18"/>
      <c r="F60" s="73"/>
      <c r="G60" s="79"/>
      <c r="H60" s="27"/>
      <c r="I60" s="28"/>
      <c r="J60" s="29"/>
      <c r="K60" s="45"/>
    </row>
    <row r="61" spans="1:11" ht="19.5" customHeight="1">
      <c r="A61" s="82" t="s">
        <v>70</v>
      </c>
      <c r="B61" s="101" t="s">
        <v>29</v>
      </c>
      <c r="C61" s="102"/>
      <c r="D61" s="6"/>
      <c r="E61" s="16"/>
      <c r="F61" s="75"/>
      <c r="G61" s="77"/>
      <c r="H61" s="21"/>
      <c r="I61" s="22"/>
      <c r="J61" s="23"/>
      <c r="K61" s="42"/>
    </row>
    <row r="62" spans="1:11" ht="19.5" customHeight="1">
      <c r="A62" s="99"/>
      <c r="B62" s="101"/>
      <c r="C62" s="103"/>
      <c r="D62" s="9"/>
      <c r="E62" s="17"/>
      <c r="F62" s="71"/>
      <c r="G62" s="78"/>
      <c r="H62" s="24"/>
      <c r="I62" s="25"/>
      <c r="J62" s="26"/>
      <c r="K62" s="44"/>
    </row>
    <row r="63" spans="1:11" ht="19.5" customHeight="1">
      <c r="A63" s="99"/>
      <c r="B63" s="101"/>
      <c r="C63" s="104"/>
      <c r="D63" s="5"/>
      <c r="E63" s="18"/>
      <c r="F63" s="73"/>
      <c r="G63" s="79"/>
      <c r="H63" s="27"/>
      <c r="I63" s="28"/>
      <c r="J63" s="29"/>
      <c r="K63" s="45"/>
    </row>
    <row r="64" spans="1:11" ht="19.5" customHeight="1">
      <c r="A64" s="99"/>
      <c r="B64" s="101" t="s">
        <v>30</v>
      </c>
      <c r="C64" s="102"/>
      <c r="D64" s="6"/>
      <c r="E64" s="16"/>
      <c r="F64" s="75"/>
      <c r="G64" s="77"/>
      <c r="H64" s="21"/>
      <c r="I64" s="22"/>
      <c r="J64" s="23"/>
      <c r="K64" s="42"/>
    </row>
    <row r="65" spans="1:11" ht="19.5" customHeight="1">
      <c r="A65" s="99"/>
      <c r="B65" s="101"/>
      <c r="C65" s="103"/>
      <c r="D65" s="9"/>
      <c r="E65" s="17"/>
      <c r="F65" s="71"/>
      <c r="G65" s="78"/>
      <c r="H65" s="24"/>
      <c r="I65" s="25"/>
      <c r="J65" s="26"/>
      <c r="K65" s="44"/>
    </row>
    <row r="66" spans="1:11" ht="19.5" customHeight="1">
      <c r="A66" s="100"/>
      <c r="B66" s="101"/>
      <c r="C66" s="104"/>
      <c r="D66" s="5"/>
      <c r="E66" s="18"/>
      <c r="F66" s="73"/>
      <c r="G66" s="79"/>
      <c r="H66" s="27"/>
      <c r="I66" s="28"/>
      <c r="J66" s="29"/>
      <c r="K66" s="45"/>
    </row>
  </sheetData>
  <mergeCells count="31">
    <mergeCell ref="C61:C63"/>
    <mergeCell ref="C64:C66"/>
    <mergeCell ref="H32:K33"/>
    <mergeCell ref="C49:C51"/>
    <mergeCell ref="C52:C54"/>
    <mergeCell ref="C55:C57"/>
    <mergeCell ref="C58:C60"/>
    <mergeCell ref="C34:C45"/>
    <mergeCell ref="H47:K48"/>
    <mergeCell ref="A61:A66"/>
    <mergeCell ref="B64:B66"/>
    <mergeCell ref="A49:A60"/>
    <mergeCell ref="B49:B51"/>
    <mergeCell ref="B52:B54"/>
    <mergeCell ref="B55:B57"/>
    <mergeCell ref="B58:B60"/>
    <mergeCell ref="B61:B63"/>
    <mergeCell ref="K2:K3"/>
    <mergeCell ref="C26:C29"/>
    <mergeCell ref="C22:C25"/>
    <mergeCell ref="C17:C20"/>
    <mergeCell ref="C13:C16"/>
    <mergeCell ref="A34:A45"/>
    <mergeCell ref="B34:B45"/>
    <mergeCell ref="C9:C12"/>
    <mergeCell ref="C5:C8"/>
    <mergeCell ref="B22:B29"/>
    <mergeCell ref="B13:B20"/>
    <mergeCell ref="B5:B12"/>
    <mergeCell ref="A21:A29"/>
    <mergeCell ref="A4:A20"/>
  </mergeCells>
  <conditionalFormatting sqref="F5:G20 F22:G29 F34:G45 F49:G66">
    <cfRule type="cellIs" priority="1" dxfId="0" operator="lessThan" stopIfTrue="1">
      <formula>0</formula>
    </cfRule>
  </conditionalFormatting>
  <dataValidations count="1">
    <dataValidation allowBlank="1" showInputMessage="1" showErrorMessage="1" imeMode="off" sqref="E4:J29 E34:J45 E49:J66"/>
  </dataValidations>
  <printOptions/>
  <pageMargins left="0.56" right="0.38" top="0.78" bottom="0.35" header="0.59" footer="0.16"/>
  <pageSetup horizontalDpi="300" verticalDpi="300" orientation="landscape" paperSize="9" r:id="rId3"/>
  <headerFooter alignWithMargins="0">
    <oddHeader>&amp;C&amp;"ＭＳ 明朝,標準"&amp;16直流回路（ＰＳＶ）絶縁試験&amp;R&amp;"ＭＳ 明朝,標準"&amp;10富山天気晴朗太陽光発電所</oddHeader>
    <oddFooter>&amp;L&amp;"ＭＳ Ｐ明朝,標準"&amp;9&amp;F　&amp;A&amp;C&amp;P</oddFooter>
  </headerFooter>
  <rowBreaks count="2" manualBreakCount="2">
    <brk id="30" max="255" man="1"/>
    <brk id="45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dk.ayabe</dc:creator>
  <cp:keywords/>
  <dc:description/>
  <cp:lastModifiedBy>dk.ayabe</cp:lastModifiedBy>
  <cp:lastPrinted>2016-03-10T02:34:09Z</cp:lastPrinted>
  <dcterms:created xsi:type="dcterms:W3CDTF">1997-01-08T22:48:59Z</dcterms:created>
  <dcterms:modified xsi:type="dcterms:W3CDTF">2016-03-10T02:34:24Z</dcterms:modified>
  <cp:category/>
  <cp:version/>
  <cp:contentType/>
  <cp:contentStatus/>
</cp:coreProperties>
</file>