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Ren_hp\"/>
    </mc:Choice>
  </mc:AlternateContent>
  <bookViews>
    <workbookView xWindow="0" yWindow="0" windowWidth="19200" windowHeight="7812"/>
  </bookViews>
  <sheets>
    <sheet name="年度別" sheetId="5" r:id="rId1"/>
  </sheets>
  <calcPr calcId="152511"/>
</workbook>
</file>

<file path=xl/calcChain.xml><?xml version="1.0" encoding="utf-8"?>
<calcChain xmlns="http://schemas.openxmlformats.org/spreadsheetml/2006/main">
  <c r="AW25" i="5" l="1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V25" i="5"/>
  <c r="AU25" i="5"/>
  <c r="AV24" i="5"/>
  <c r="AU24" i="5"/>
  <c r="AV23" i="5"/>
  <c r="AU23" i="5"/>
  <c r="AV22" i="5"/>
  <c r="AU22" i="5"/>
  <c r="AV21" i="5"/>
  <c r="AU21" i="5"/>
  <c r="AV20" i="5"/>
  <c r="AU20" i="5"/>
  <c r="AV19" i="5"/>
  <c r="AU19" i="5"/>
  <c r="AV18" i="5"/>
  <c r="AU18" i="5"/>
  <c r="AV17" i="5"/>
  <c r="AU17" i="5"/>
  <c r="AV16" i="5"/>
  <c r="AU16" i="5"/>
  <c r="AV15" i="5"/>
  <c r="AU15" i="5"/>
  <c r="AV14" i="5"/>
  <c r="AU14" i="5"/>
  <c r="AV13" i="5"/>
  <c r="AU13" i="5"/>
  <c r="AV12" i="5"/>
  <c r="AU12" i="5"/>
  <c r="AV11" i="5"/>
  <c r="AU11" i="5"/>
  <c r="AV10" i="5"/>
  <c r="AU10" i="5"/>
  <c r="AV9" i="5"/>
  <c r="AU9" i="5"/>
  <c r="AV8" i="5"/>
  <c r="AU8" i="5"/>
  <c r="AV7" i="5"/>
  <c r="AU7" i="5"/>
  <c r="AV6" i="5"/>
  <c r="AU6" i="5"/>
  <c r="AT25" i="5"/>
  <c r="AS25" i="5"/>
  <c r="AT24" i="5"/>
  <c r="AS24" i="5"/>
  <c r="AT23" i="5"/>
  <c r="AS23" i="5"/>
  <c r="AT22" i="5"/>
  <c r="AS22" i="5"/>
  <c r="AT21" i="5"/>
  <c r="AS21" i="5"/>
  <c r="AT20" i="5"/>
  <c r="AS20" i="5"/>
  <c r="AT19" i="5"/>
  <c r="AS19" i="5"/>
  <c r="AT18" i="5"/>
  <c r="AS18" i="5"/>
  <c r="AT17" i="5"/>
  <c r="AS17" i="5"/>
  <c r="AT16" i="5"/>
  <c r="AS16" i="5"/>
  <c r="AT15" i="5"/>
  <c r="AS15" i="5"/>
  <c r="AT14" i="5"/>
  <c r="AS14" i="5"/>
  <c r="AT13" i="5"/>
  <c r="AS13" i="5"/>
  <c r="AT12" i="5"/>
  <c r="AS12" i="5"/>
  <c r="AT11" i="5"/>
  <c r="AS11" i="5"/>
  <c r="AT10" i="5"/>
  <c r="AS10" i="5"/>
  <c r="AT9" i="5"/>
  <c r="AS9" i="5"/>
  <c r="AT8" i="5"/>
  <c r="AS8" i="5"/>
  <c r="AT7" i="5"/>
  <c r="AS7" i="5"/>
  <c r="AT6" i="5"/>
  <c r="AS6" i="5"/>
  <c r="AH25" i="5"/>
  <c r="AG25" i="5"/>
  <c r="AH24" i="5"/>
  <c r="AG24" i="5"/>
  <c r="AH23" i="5"/>
  <c r="AG23" i="5"/>
  <c r="AH22" i="5"/>
  <c r="AG22" i="5"/>
  <c r="AH21" i="5"/>
  <c r="AG21" i="5"/>
  <c r="AH20" i="5"/>
  <c r="AG20" i="5"/>
  <c r="AH19" i="5"/>
  <c r="AG19" i="5"/>
  <c r="AH18" i="5"/>
  <c r="AG18" i="5"/>
  <c r="AH17" i="5"/>
  <c r="AG17" i="5"/>
  <c r="AH16" i="5"/>
  <c r="AG16" i="5"/>
  <c r="AH15" i="5"/>
  <c r="AG15" i="5"/>
  <c r="AH14" i="5"/>
  <c r="AG14" i="5"/>
  <c r="AH13" i="5"/>
  <c r="AG13" i="5"/>
  <c r="AH12" i="5"/>
  <c r="AG12" i="5"/>
  <c r="AH11" i="5"/>
  <c r="AG11" i="5"/>
  <c r="AH10" i="5"/>
  <c r="AG10" i="5"/>
  <c r="AH9" i="5"/>
  <c r="AG9" i="5"/>
  <c r="AH8" i="5"/>
  <c r="AG8" i="5"/>
  <c r="AH7" i="5"/>
  <c r="AG7" i="5"/>
  <c r="AH6" i="5"/>
  <c r="AG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</calcChain>
</file>

<file path=xl/sharedStrings.xml><?xml version="1.0" encoding="utf-8"?>
<sst xmlns="http://schemas.openxmlformats.org/spreadsheetml/2006/main" count="75" uniqueCount="33">
  <si>
    <t>バッジテスト年度別集計表</t>
    <rPh sb="6" eb="9">
      <t>ネンドベツ</t>
    </rPh>
    <rPh sb="9" eb="12">
      <t>シュウケイヒョウ</t>
    </rPh>
    <phoneticPr fontId="18"/>
  </si>
  <si>
    <t>教育本部 検定委員会</t>
    <rPh sb="0" eb="2">
      <t>キョウイク</t>
    </rPh>
    <rPh sb="2" eb="4">
      <t>ホンブ</t>
    </rPh>
    <rPh sb="5" eb="7">
      <t>ケンテイ</t>
    </rPh>
    <rPh sb="7" eb="10">
      <t>イインカイ</t>
    </rPh>
    <phoneticPr fontId="18"/>
  </si>
  <si>
    <t>１級</t>
    <rPh sb="1" eb="2">
      <t>キュウ</t>
    </rPh>
    <phoneticPr fontId="18"/>
  </si>
  <si>
    <t>クラウン</t>
    <phoneticPr fontId="18"/>
  </si>
  <si>
    <t>テクニカル</t>
    <phoneticPr fontId="18"/>
  </si>
  <si>
    <t>２級</t>
    <rPh sb="1" eb="2">
      <t>キュウ</t>
    </rPh>
    <phoneticPr fontId="18"/>
  </si>
  <si>
    <t>３級</t>
    <rPh sb="1" eb="2">
      <t>キュウ</t>
    </rPh>
    <phoneticPr fontId="18"/>
  </si>
  <si>
    <t>４級</t>
    <rPh sb="1" eb="2">
      <t>キュウ</t>
    </rPh>
    <phoneticPr fontId="18"/>
  </si>
  <si>
    <t>５級</t>
    <rPh sb="1" eb="2">
      <t>キュウ</t>
    </rPh>
    <phoneticPr fontId="18"/>
  </si>
  <si>
    <t>級別計</t>
    <rPh sb="0" eb="2">
      <t>キュウベツ</t>
    </rPh>
    <rPh sb="2" eb="3">
      <t>ケイ</t>
    </rPh>
    <phoneticPr fontId="18"/>
  </si>
  <si>
    <t>J１級</t>
    <rPh sb="2" eb="3">
      <t>キュウ</t>
    </rPh>
    <phoneticPr fontId="18"/>
  </si>
  <si>
    <t>J２級</t>
    <rPh sb="2" eb="3">
      <t>キュウ</t>
    </rPh>
    <phoneticPr fontId="18"/>
  </si>
  <si>
    <t>J３級</t>
    <rPh sb="2" eb="3">
      <t>キュウ</t>
    </rPh>
    <phoneticPr fontId="18"/>
  </si>
  <si>
    <t>J４級</t>
    <rPh sb="2" eb="3">
      <t>キュウ</t>
    </rPh>
    <phoneticPr fontId="18"/>
  </si>
  <si>
    <t>J５級</t>
    <rPh sb="2" eb="3">
      <t>キュウ</t>
    </rPh>
    <phoneticPr fontId="18"/>
  </si>
  <si>
    <t>J６級</t>
    <rPh sb="2" eb="3">
      <t>キュウ</t>
    </rPh>
    <phoneticPr fontId="18"/>
  </si>
  <si>
    <t>プライズ計</t>
    <rPh sb="4" eb="5">
      <t>ケイ</t>
    </rPh>
    <phoneticPr fontId="18"/>
  </si>
  <si>
    <t>ボ１級</t>
    <rPh sb="2" eb="3">
      <t>キュウ</t>
    </rPh>
    <phoneticPr fontId="18"/>
  </si>
  <si>
    <t>ボ５級</t>
    <rPh sb="2" eb="3">
      <t>キュウ</t>
    </rPh>
    <phoneticPr fontId="18"/>
  </si>
  <si>
    <t>ボ２級</t>
    <rPh sb="2" eb="3">
      <t>キュウ</t>
    </rPh>
    <phoneticPr fontId="18"/>
  </si>
  <si>
    <t>ボ３級</t>
    <rPh sb="2" eb="3">
      <t>キュウ</t>
    </rPh>
    <phoneticPr fontId="18"/>
  </si>
  <si>
    <t>ボ４級</t>
    <rPh sb="2" eb="3">
      <t>キュウ</t>
    </rPh>
    <phoneticPr fontId="18"/>
  </si>
  <si>
    <t>ボード計</t>
    <rPh sb="3" eb="4">
      <t>ケイ</t>
    </rPh>
    <phoneticPr fontId="18"/>
  </si>
  <si>
    <t>受検数</t>
    <rPh sb="0" eb="2">
      <t>ジュケン</t>
    </rPh>
    <rPh sb="2" eb="3">
      <t>スウ</t>
    </rPh>
    <phoneticPr fontId="18"/>
  </si>
  <si>
    <t>合格数</t>
    <rPh sb="0" eb="3">
      <t>ゴウカクスウ</t>
    </rPh>
    <phoneticPr fontId="18"/>
  </si>
  <si>
    <t>合格率</t>
    <rPh sb="0" eb="3">
      <t>ゴウカクリツ</t>
    </rPh>
    <phoneticPr fontId="18"/>
  </si>
  <si>
    <t>2級</t>
    <rPh sb="1" eb="2">
      <t>キュウ</t>
    </rPh>
    <phoneticPr fontId="18"/>
  </si>
  <si>
    <t>申告</t>
    <rPh sb="0" eb="2">
      <t>シンコク</t>
    </rPh>
    <phoneticPr fontId="18"/>
  </si>
  <si>
    <t>受</t>
    <rPh sb="0" eb="1">
      <t>ジュ</t>
    </rPh>
    <phoneticPr fontId="18"/>
  </si>
  <si>
    <t>合</t>
    <rPh sb="0" eb="1">
      <t>ゴウ</t>
    </rPh>
    <phoneticPr fontId="18"/>
  </si>
  <si>
    <t>ジュニア計</t>
    <rPh sb="4" eb="5">
      <t>ケイ</t>
    </rPh>
    <phoneticPr fontId="18"/>
  </si>
  <si>
    <t>合計</t>
    <rPh sb="0" eb="2">
      <t>ゴウケイ</t>
    </rPh>
    <phoneticPr fontId="18"/>
  </si>
  <si>
    <t>年
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</si>
</sst>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176" fontId="19" fillId="0" borderId="0" xfId="0" applyNumberFormat="1" applyFont="1">
      <alignment vertical="center"/>
    </xf>
    <xf numFmtId="0" fontId="22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177" fontId="22" fillId="0" borderId="10" xfId="0" applyNumberFormat="1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12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B25"/>
  <sheetViews>
    <sheetView tabSelected="1" topLeftCell="A4" zoomScaleNormal="100" workbookViewId="0">
      <selection activeCell="AT8" sqref="AT8"/>
    </sheetView>
  </sheetViews>
  <sheetFormatPr defaultRowHeight="13.2" x14ac:dyDescent="0.2"/>
  <cols>
    <col min="1" max="1" width="0.77734375" customWidth="1"/>
    <col min="2" max="2" width="2.109375" style="1" customWidth="1"/>
    <col min="3" max="12" width="3" style="1" customWidth="1"/>
    <col min="13" max="14" width="3.77734375" style="1" customWidth="1"/>
    <col min="15" max="26" width="3" style="1" customWidth="1"/>
    <col min="27" max="27" width="3.77734375" style="1" customWidth="1"/>
    <col min="28" max="28" width="3.44140625" style="1" customWidth="1"/>
    <col min="29" max="44" width="2.77734375" style="1" customWidth="1"/>
    <col min="45" max="46" width="3" style="1" customWidth="1"/>
    <col min="47" max="49" width="3.6640625" style="1" customWidth="1"/>
    <col min="50" max="50" width="2.6640625" style="1" customWidth="1"/>
    <col min="51" max="54" width="3.21875" style="1" customWidth="1"/>
  </cols>
  <sheetData>
    <row r="1" spans="2:54" ht="38.4" customHeight="1" x14ac:dyDescent="0.2"/>
    <row r="2" spans="2:54" x14ac:dyDescent="0.2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spans="2:54" x14ac:dyDescent="0.2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2:54" x14ac:dyDescent="0.2">
      <c r="B4" s="10" t="s">
        <v>32</v>
      </c>
      <c r="C4" s="9" t="s">
        <v>2</v>
      </c>
      <c r="D4" s="9"/>
      <c r="E4" s="9" t="s">
        <v>5</v>
      </c>
      <c r="F4" s="9"/>
      <c r="G4" s="9" t="s">
        <v>6</v>
      </c>
      <c r="H4" s="9"/>
      <c r="I4" s="9" t="s">
        <v>7</v>
      </c>
      <c r="J4" s="9"/>
      <c r="K4" s="9" t="s">
        <v>8</v>
      </c>
      <c r="L4" s="9"/>
      <c r="M4" s="9" t="s">
        <v>9</v>
      </c>
      <c r="N4" s="9"/>
      <c r="O4" s="9" t="s">
        <v>10</v>
      </c>
      <c r="P4" s="9"/>
      <c r="Q4" s="9" t="s">
        <v>11</v>
      </c>
      <c r="R4" s="9"/>
      <c r="S4" s="9" t="s">
        <v>12</v>
      </c>
      <c r="T4" s="9"/>
      <c r="U4" s="9" t="s">
        <v>13</v>
      </c>
      <c r="V4" s="9"/>
      <c r="W4" s="9" t="s">
        <v>14</v>
      </c>
      <c r="X4" s="9"/>
      <c r="Y4" s="9" t="s">
        <v>15</v>
      </c>
      <c r="Z4" s="9"/>
      <c r="AA4" s="9" t="s">
        <v>30</v>
      </c>
      <c r="AB4" s="9"/>
      <c r="AC4" s="9" t="s">
        <v>3</v>
      </c>
      <c r="AD4" s="9"/>
      <c r="AE4" s="9" t="s">
        <v>4</v>
      </c>
      <c r="AF4" s="9"/>
      <c r="AG4" s="9" t="s">
        <v>16</v>
      </c>
      <c r="AH4" s="9"/>
      <c r="AI4" s="9" t="s">
        <v>17</v>
      </c>
      <c r="AJ4" s="9"/>
      <c r="AK4" s="9" t="s">
        <v>19</v>
      </c>
      <c r="AL4" s="9"/>
      <c r="AM4" s="9" t="s">
        <v>20</v>
      </c>
      <c r="AN4" s="9"/>
      <c r="AO4" s="9" t="s">
        <v>21</v>
      </c>
      <c r="AP4" s="9"/>
      <c r="AQ4" s="9" t="s">
        <v>18</v>
      </c>
      <c r="AR4" s="9"/>
      <c r="AS4" s="9" t="s">
        <v>22</v>
      </c>
      <c r="AT4" s="9"/>
      <c r="AU4" s="9" t="s">
        <v>31</v>
      </c>
      <c r="AV4" s="9"/>
      <c r="AW4" s="9"/>
      <c r="AX4" s="4" t="s">
        <v>26</v>
      </c>
      <c r="AY4" s="2"/>
      <c r="AZ4" s="2"/>
    </row>
    <row r="5" spans="2:54" x14ac:dyDescent="0.2">
      <c r="B5" s="9"/>
      <c r="C5" s="5" t="s">
        <v>28</v>
      </c>
      <c r="D5" s="5" t="s">
        <v>29</v>
      </c>
      <c r="E5" s="5" t="s">
        <v>28</v>
      </c>
      <c r="F5" s="5" t="s">
        <v>29</v>
      </c>
      <c r="G5" s="5" t="s">
        <v>28</v>
      </c>
      <c r="H5" s="5" t="s">
        <v>29</v>
      </c>
      <c r="I5" s="5" t="s">
        <v>28</v>
      </c>
      <c r="J5" s="5" t="s">
        <v>29</v>
      </c>
      <c r="K5" s="5" t="s">
        <v>28</v>
      </c>
      <c r="L5" s="5" t="s">
        <v>29</v>
      </c>
      <c r="M5" s="5" t="s">
        <v>28</v>
      </c>
      <c r="N5" s="5" t="s">
        <v>29</v>
      </c>
      <c r="O5" s="5" t="s">
        <v>28</v>
      </c>
      <c r="P5" s="5" t="s">
        <v>29</v>
      </c>
      <c r="Q5" s="5" t="s">
        <v>28</v>
      </c>
      <c r="R5" s="5" t="s">
        <v>29</v>
      </c>
      <c r="S5" s="5" t="s">
        <v>28</v>
      </c>
      <c r="T5" s="5" t="s">
        <v>29</v>
      </c>
      <c r="U5" s="5" t="s">
        <v>28</v>
      </c>
      <c r="V5" s="5" t="s">
        <v>29</v>
      </c>
      <c r="W5" s="5" t="s">
        <v>28</v>
      </c>
      <c r="X5" s="5" t="s">
        <v>29</v>
      </c>
      <c r="Y5" s="5" t="s">
        <v>28</v>
      </c>
      <c r="Z5" s="5" t="s">
        <v>29</v>
      </c>
      <c r="AA5" s="5" t="s">
        <v>28</v>
      </c>
      <c r="AB5" s="5" t="s">
        <v>29</v>
      </c>
      <c r="AC5" s="5" t="s">
        <v>28</v>
      </c>
      <c r="AD5" s="5" t="s">
        <v>29</v>
      </c>
      <c r="AE5" s="5" t="s">
        <v>28</v>
      </c>
      <c r="AF5" s="5" t="s">
        <v>29</v>
      </c>
      <c r="AG5" s="5" t="s">
        <v>28</v>
      </c>
      <c r="AH5" s="5" t="s">
        <v>29</v>
      </c>
      <c r="AI5" s="5" t="s">
        <v>28</v>
      </c>
      <c r="AJ5" s="5" t="s">
        <v>29</v>
      </c>
      <c r="AK5" s="5" t="s">
        <v>28</v>
      </c>
      <c r="AL5" s="5" t="s">
        <v>29</v>
      </c>
      <c r="AM5" s="5" t="s">
        <v>28</v>
      </c>
      <c r="AN5" s="5" t="s">
        <v>29</v>
      </c>
      <c r="AO5" s="5" t="s">
        <v>28</v>
      </c>
      <c r="AP5" s="5" t="s">
        <v>29</v>
      </c>
      <c r="AQ5" s="5" t="s">
        <v>28</v>
      </c>
      <c r="AR5" s="5" t="s">
        <v>29</v>
      </c>
      <c r="AS5" s="5" t="s">
        <v>28</v>
      </c>
      <c r="AT5" s="5" t="s">
        <v>29</v>
      </c>
      <c r="AU5" s="8" t="s">
        <v>23</v>
      </c>
      <c r="AV5" s="8" t="s">
        <v>24</v>
      </c>
      <c r="AW5" s="8" t="s">
        <v>25</v>
      </c>
      <c r="AX5" s="13" t="s">
        <v>27</v>
      </c>
    </row>
    <row r="6" spans="2:54" x14ac:dyDescent="0.2">
      <c r="B6" s="6">
        <v>9</v>
      </c>
      <c r="C6" s="6">
        <v>494</v>
      </c>
      <c r="D6" s="6">
        <v>231</v>
      </c>
      <c r="E6" s="6">
        <v>575</v>
      </c>
      <c r="F6" s="6">
        <v>368</v>
      </c>
      <c r="G6" s="6">
        <v>157</v>
      </c>
      <c r="H6" s="6">
        <v>151</v>
      </c>
      <c r="I6" s="6">
        <v>7</v>
      </c>
      <c r="J6" s="6">
        <v>7</v>
      </c>
      <c r="K6" s="6">
        <v>1</v>
      </c>
      <c r="L6" s="6">
        <v>1</v>
      </c>
      <c r="M6" s="6">
        <f>C6+E6+G6+I6+K6</f>
        <v>1234</v>
      </c>
      <c r="N6" s="6">
        <f>D6+F6+H6+J6+L6</f>
        <v>758</v>
      </c>
      <c r="O6" s="6">
        <v>194</v>
      </c>
      <c r="P6" s="6">
        <v>139</v>
      </c>
      <c r="Q6" s="6">
        <v>265</v>
      </c>
      <c r="R6" s="6">
        <v>203</v>
      </c>
      <c r="S6" s="6">
        <v>279</v>
      </c>
      <c r="T6" s="6">
        <v>262</v>
      </c>
      <c r="U6" s="6">
        <v>164</v>
      </c>
      <c r="V6" s="6">
        <v>158</v>
      </c>
      <c r="W6" s="6">
        <v>77</v>
      </c>
      <c r="X6" s="6">
        <v>75</v>
      </c>
      <c r="Y6" s="6">
        <v>48</v>
      </c>
      <c r="Z6" s="6">
        <v>48</v>
      </c>
      <c r="AA6" s="6">
        <f>O6+Q6+S6+U6+W6+Y6</f>
        <v>1027</v>
      </c>
      <c r="AB6" s="6">
        <f>P6+R6+T6+V6+X6+Z6</f>
        <v>885</v>
      </c>
      <c r="AC6" s="6">
        <v>10</v>
      </c>
      <c r="AD6" s="6">
        <v>3</v>
      </c>
      <c r="AE6" s="6">
        <v>22</v>
      </c>
      <c r="AF6" s="6">
        <v>7</v>
      </c>
      <c r="AG6" s="6">
        <f>AC6+AE6</f>
        <v>32</v>
      </c>
      <c r="AH6" s="6">
        <f>AD6+AF6</f>
        <v>10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>
        <f>AI6+AK6+AM6+AO6+AQ6</f>
        <v>0</v>
      </c>
      <c r="AT6" s="6">
        <f>AJ6+AL6+AN6+AP6+AR6</f>
        <v>0</v>
      </c>
      <c r="AU6" s="6">
        <f>M6+AA6+AG6+AS6</f>
        <v>2293</v>
      </c>
      <c r="AV6" s="6">
        <f>N6+AB6+AH6+AT6</f>
        <v>1653</v>
      </c>
      <c r="AW6" s="7">
        <f>100*(AV6/AU6)</f>
        <v>72.088966419537726</v>
      </c>
      <c r="AX6" s="6"/>
      <c r="BB6" s="3"/>
    </row>
    <row r="7" spans="2:54" x14ac:dyDescent="0.2">
      <c r="B7" s="6">
        <v>10</v>
      </c>
      <c r="C7" s="6">
        <v>262</v>
      </c>
      <c r="D7" s="6">
        <v>122</v>
      </c>
      <c r="E7" s="6">
        <v>331</v>
      </c>
      <c r="F7" s="6">
        <v>199</v>
      </c>
      <c r="G7" s="6">
        <v>85</v>
      </c>
      <c r="H7" s="6">
        <v>87</v>
      </c>
      <c r="I7" s="6">
        <v>6</v>
      </c>
      <c r="J7" s="6">
        <v>6</v>
      </c>
      <c r="K7" s="6">
        <v>0</v>
      </c>
      <c r="L7" s="6"/>
      <c r="M7" s="6">
        <f t="shared" ref="M7:M25" si="0">C7+E7+G7+I7+K7</f>
        <v>684</v>
      </c>
      <c r="N7" s="6">
        <f t="shared" ref="N7:N25" si="1">D7+F7+H7+J7+L7</f>
        <v>414</v>
      </c>
      <c r="O7" s="6">
        <v>114</v>
      </c>
      <c r="P7" s="6">
        <v>68</v>
      </c>
      <c r="Q7" s="6">
        <v>181</v>
      </c>
      <c r="R7" s="6">
        <v>144</v>
      </c>
      <c r="S7" s="6">
        <v>203</v>
      </c>
      <c r="T7" s="6">
        <v>183</v>
      </c>
      <c r="U7" s="6">
        <v>166</v>
      </c>
      <c r="V7" s="6">
        <v>164</v>
      </c>
      <c r="W7" s="6">
        <v>70</v>
      </c>
      <c r="X7" s="6">
        <v>69</v>
      </c>
      <c r="Y7" s="6">
        <v>34</v>
      </c>
      <c r="Z7" s="6">
        <v>34</v>
      </c>
      <c r="AA7" s="6">
        <f t="shared" ref="AA7:AA25" si="2">O7+Q7+S7+U7+W7+Y7</f>
        <v>768</v>
      </c>
      <c r="AB7" s="6">
        <f t="shared" ref="AB7:AB25" si="3">P7+R7+T7+V7+X7+Z7</f>
        <v>662</v>
      </c>
      <c r="AC7" s="6">
        <v>6</v>
      </c>
      <c r="AD7" s="6">
        <v>3</v>
      </c>
      <c r="AE7" s="6">
        <v>17</v>
      </c>
      <c r="AF7" s="6">
        <v>7</v>
      </c>
      <c r="AG7" s="6">
        <f t="shared" ref="AG7:AG25" si="4">AC7+AE7</f>
        <v>23</v>
      </c>
      <c r="AH7" s="6">
        <f t="shared" ref="AH7:AH25" si="5">AD7+AF7</f>
        <v>10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>
        <f t="shared" ref="AS7:AS25" si="6">AI7+AK7+AM7+AO7+AQ7</f>
        <v>0</v>
      </c>
      <c r="AT7" s="6">
        <f t="shared" ref="AT7:AT25" si="7">AJ7+AL7+AN7+AP7+AR7</f>
        <v>0</v>
      </c>
      <c r="AU7" s="6">
        <f t="shared" ref="AU7:AU25" si="8">M7+AA7+AG7+AS7</f>
        <v>1475</v>
      </c>
      <c r="AV7" s="6">
        <f t="shared" ref="AV7:AV25" si="9">N7+AB7+AH7+AT7</f>
        <v>1086</v>
      </c>
      <c r="AW7" s="7">
        <f t="shared" ref="AW7:AW25" si="10">100*(AV7/AU7)</f>
        <v>73.627118644067806</v>
      </c>
      <c r="AX7" s="6"/>
    </row>
    <row r="8" spans="2:54" x14ac:dyDescent="0.2">
      <c r="B8" s="6">
        <v>11</v>
      </c>
      <c r="C8" s="6">
        <v>373</v>
      </c>
      <c r="D8" s="6">
        <v>191</v>
      </c>
      <c r="E8" s="6">
        <v>412</v>
      </c>
      <c r="F8" s="6">
        <v>256</v>
      </c>
      <c r="G8" s="6">
        <v>101</v>
      </c>
      <c r="H8" s="6">
        <v>100</v>
      </c>
      <c r="I8" s="6">
        <v>7</v>
      </c>
      <c r="J8" s="6">
        <v>7</v>
      </c>
      <c r="K8" s="6">
        <v>0</v>
      </c>
      <c r="L8" s="6">
        <v>0</v>
      </c>
      <c r="M8" s="6">
        <f t="shared" si="0"/>
        <v>893</v>
      </c>
      <c r="N8" s="6">
        <f t="shared" si="1"/>
        <v>554</v>
      </c>
      <c r="O8" s="6">
        <v>137</v>
      </c>
      <c r="P8" s="6">
        <v>84</v>
      </c>
      <c r="Q8" s="6">
        <v>198</v>
      </c>
      <c r="R8" s="6">
        <v>157</v>
      </c>
      <c r="S8" s="6">
        <v>235</v>
      </c>
      <c r="T8" s="6">
        <v>214</v>
      </c>
      <c r="U8" s="6">
        <v>170</v>
      </c>
      <c r="V8" s="6">
        <v>168</v>
      </c>
      <c r="W8" s="6">
        <v>74</v>
      </c>
      <c r="X8" s="6">
        <v>73</v>
      </c>
      <c r="Y8" s="6">
        <v>34</v>
      </c>
      <c r="Z8" s="6">
        <v>34</v>
      </c>
      <c r="AA8" s="6">
        <f t="shared" si="2"/>
        <v>848</v>
      </c>
      <c r="AB8" s="6">
        <f t="shared" si="3"/>
        <v>730</v>
      </c>
      <c r="AC8" s="6">
        <v>20</v>
      </c>
      <c r="AD8" s="6">
        <v>11</v>
      </c>
      <c r="AE8" s="6">
        <v>28</v>
      </c>
      <c r="AF8" s="6">
        <v>12</v>
      </c>
      <c r="AG8" s="6">
        <f t="shared" si="4"/>
        <v>48</v>
      </c>
      <c r="AH8" s="6">
        <f t="shared" si="5"/>
        <v>23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>
        <f t="shared" si="6"/>
        <v>0</v>
      </c>
      <c r="AT8" s="6">
        <f t="shared" si="7"/>
        <v>0</v>
      </c>
      <c r="AU8" s="6">
        <f t="shared" si="8"/>
        <v>1789</v>
      </c>
      <c r="AV8" s="6">
        <f t="shared" si="9"/>
        <v>1307</v>
      </c>
      <c r="AW8" s="7">
        <f t="shared" si="10"/>
        <v>73.057574063722754</v>
      </c>
      <c r="AX8" s="6"/>
    </row>
    <row r="9" spans="2:54" x14ac:dyDescent="0.2">
      <c r="B9" s="6">
        <v>12</v>
      </c>
      <c r="C9" s="6">
        <v>351</v>
      </c>
      <c r="D9" s="6">
        <v>191</v>
      </c>
      <c r="E9" s="6">
        <v>279</v>
      </c>
      <c r="F9" s="6">
        <v>200</v>
      </c>
      <c r="G9" s="6">
        <v>91</v>
      </c>
      <c r="H9" s="6">
        <v>87</v>
      </c>
      <c r="I9" s="6">
        <v>6</v>
      </c>
      <c r="J9" s="6">
        <v>6</v>
      </c>
      <c r="K9" s="6">
        <v>1</v>
      </c>
      <c r="L9" s="6">
        <v>1</v>
      </c>
      <c r="M9" s="6">
        <f t="shared" si="0"/>
        <v>728</v>
      </c>
      <c r="N9" s="6">
        <f t="shared" si="1"/>
        <v>485</v>
      </c>
      <c r="O9" s="6">
        <v>131</v>
      </c>
      <c r="P9" s="6">
        <v>88</v>
      </c>
      <c r="Q9" s="6">
        <v>182</v>
      </c>
      <c r="R9" s="6">
        <v>148</v>
      </c>
      <c r="S9" s="6">
        <v>242</v>
      </c>
      <c r="T9" s="6">
        <v>228</v>
      </c>
      <c r="U9" s="6">
        <v>120</v>
      </c>
      <c r="V9" s="6">
        <v>119</v>
      </c>
      <c r="W9" s="6">
        <v>54</v>
      </c>
      <c r="X9" s="6">
        <v>54</v>
      </c>
      <c r="Y9" s="6">
        <v>19</v>
      </c>
      <c r="Z9" s="6">
        <v>19</v>
      </c>
      <c r="AA9" s="6">
        <f t="shared" si="2"/>
        <v>748</v>
      </c>
      <c r="AB9" s="6">
        <f t="shared" si="3"/>
        <v>656</v>
      </c>
      <c r="AC9" s="6">
        <v>15</v>
      </c>
      <c r="AD9" s="6">
        <v>7</v>
      </c>
      <c r="AE9" s="6">
        <v>43</v>
      </c>
      <c r="AF9" s="6">
        <v>25</v>
      </c>
      <c r="AG9" s="6">
        <f t="shared" si="4"/>
        <v>58</v>
      </c>
      <c r="AH9" s="6">
        <f t="shared" si="5"/>
        <v>32</v>
      </c>
      <c r="AI9" s="6">
        <v>12</v>
      </c>
      <c r="AJ9" s="6">
        <v>3</v>
      </c>
      <c r="AK9" s="6">
        <v>11</v>
      </c>
      <c r="AL9" s="6">
        <v>6</v>
      </c>
      <c r="AM9" s="6">
        <v>14</v>
      </c>
      <c r="AN9" s="6">
        <v>14</v>
      </c>
      <c r="AO9" s="6"/>
      <c r="AP9" s="6"/>
      <c r="AQ9" s="6"/>
      <c r="AR9" s="6"/>
      <c r="AS9" s="6">
        <f t="shared" si="6"/>
        <v>37</v>
      </c>
      <c r="AT9" s="6">
        <f t="shared" si="7"/>
        <v>23</v>
      </c>
      <c r="AU9" s="6">
        <f t="shared" si="8"/>
        <v>1571</v>
      </c>
      <c r="AV9" s="6">
        <f t="shared" si="9"/>
        <v>1196</v>
      </c>
      <c r="AW9" s="7">
        <f t="shared" si="10"/>
        <v>76.129853596435396</v>
      </c>
      <c r="AX9" s="6"/>
    </row>
    <row r="10" spans="2:54" x14ac:dyDescent="0.2">
      <c r="B10" s="6">
        <v>13</v>
      </c>
      <c r="C10" s="6">
        <v>291</v>
      </c>
      <c r="D10" s="6">
        <v>174</v>
      </c>
      <c r="E10" s="6">
        <v>221</v>
      </c>
      <c r="F10" s="6">
        <v>166</v>
      </c>
      <c r="G10" s="6">
        <v>94</v>
      </c>
      <c r="H10" s="6">
        <v>93</v>
      </c>
      <c r="I10" s="6">
        <v>9</v>
      </c>
      <c r="J10" s="6">
        <v>8</v>
      </c>
      <c r="K10" s="6">
        <v>3</v>
      </c>
      <c r="L10" s="6">
        <v>3</v>
      </c>
      <c r="M10" s="6">
        <f t="shared" si="0"/>
        <v>618</v>
      </c>
      <c r="N10" s="6">
        <f t="shared" si="1"/>
        <v>444</v>
      </c>
      <c r="O10" s="6">
        <v>178</v>
      </c>
      <c r="P10" s="6">
        <v>118</v>
      </c>
      <c r="Q10" s="6">
        <v>214</v>
      </c>
      <c r="R10" s="6">
        <v>162</v>
      </c>
      <c r="S10" s="6">
        <v>196</v>
      </c>
      <c r="T10" s="6">
        <v>180</v>
      </c>
      <c r="U10" s="6">
        <v>145</v>
      </c>
      <c r="V10" s="6">
        <v>144</v>
      </c>
      <c r="W10" s="6">
        <v>87</v>
      </c>
      <c r="X10" s="6">
        <v>87</v>
      </c>
      <c r="Y10" s="6">
        <v>23</v>
      </c>
      <c r="Z10" s="6">
        <v>22</v>
      </c>
      <c r="AA10" s="6">
        <f t="shared" si="2"/>
        <v>843</v>
      </c>
      <c r="AB10" s="6">
        <f t="shared" si="3"/>
        <v>713</v>
      </c>
      <c r="AC10" s="6">
        <v>9</v>
      </c>
      <c r="AD10" s="6">
        <v>7</v>
      </c>
      <c r="AE10" s="6">
        <v>37</v>
      </c>
      <c r="AF10" s="6">
        <v>15</v>
      </c>
      <c r="AG10" s="6">
        <f t="shared" si="4"/>
        <v>46</v>
      </c>
      <c r="AH10" s="6">
        <f t="shared" si="5"/>
        <v>22</v>
      </c>
      <c r="AI10" s="6">
        <v>23</v>
      </c>
      <c r="AJ10" s="6">
        <v>13</v>
      </c>
      <c r="AK10" s="6">
        <v>23</v>
      </c>
      <c r="AL10" s="6">
        <v>14</v>
      </c>
      <c r="AM10" s="6">
        <v>14</v>
      </c>
      <c r="AN10" s="6">
        <v>14</v>
      </c>
      <c r="AO10" s="6">
        <v>3</v>
      </c>
      <c r="AP10" s="6">
        <v>3</v>
      </c>
      <c r="AQ10" s="6"/>
      <c r="AR10" s="6"/>
      <c r="AS10" s="6">
        <f t="shared" si="6"/>
        <v>63</v>
      </c>
      <c r="AT10" s="6">
        <f t="shared" si="7"/>
        <v>44</v>
      </c>
      <c r="AU10" s="6">
        <f t="shared" si="8"/>
        <v>1570</v>
      </c>
      <c r="AV10" s="6">
        <f t="shared" si="9"/>
        <v>1223</v>
      </c>
      <c r="AW10" s="7">
        <f t="shared" si="10"/>
        <v>77.898089171974533</v>
      </c>
      <c r="AX10" s="6"/>
    </row>
    <row r="11" spans="2:54" x14ac:dyDescent="0.2">
      <c r="B11" s="6">
        <v>14</v>
      </c>
      <c r="C11" s="6">
        <v>290</v>
      </c>
      <c r="D11" s="6">
        <v>183</v>
      </c>
      <c r="E11" s="6">
        <v>260</v>
      </c>
      <c r="F11" s="6">
        <v>195</v>
      </c>
      <c r="G11" s="6">
        <v>84</v>
      </c>
      <c r="H11" s="6">
        <v>83</v>
      </c>
      <c r="I11" s="6">
        <v>5</v>
      </c>
      <c r="J11" s="6">
        <v>5</v>
      </c>
      <c r="K11" s="6">
        <v>12</v>
      </c>
      <c r="L11" s="6">
        <v>12</v>
      </c>
      <c r="M11" s="6">
        <f t="shared" si="0"/>
        <v>651</v>
      </c>
      <c r="N11" s="6">
        <f t="shared" si="1"/>
        <v>478</v>
      </c>
      <c r="O11" s="6">
        <v>179</v>
      </c>
      <c r="P11" s="6">
        <v>104</v>
      </c>
      <c r="Q11" s="6">
        <v>209</v>
      </c>
      <c r="R11" s="6">
        <v>144</v>
      </c>
      <c r="S11" s="6">
        <v>202</v>
      </c>
      <c r="T11" s="6">
        <v>170</v>
      </c>
      <c r="U11" s="6">
        <v>139</v>
      </c>
      <c r="V11" s="6">
        <v>137</v>
      </c>
      <c r="W11" s="6">
        <v>73</v>
      </c>
      <c r="X11" s="6">
        <v>73</v>
      </c>
      <c r="Y11" s="6">
        <v>36</v>
      </c>
      <c r="Z11" s="6">
        <v>36</v>
      </c>
      <c r="AA11" s="6">
        <f t="shared" si="2"/>
        <v>838</v>
      </c>
      <c r="AB11" s="6">
        <f t="shared" si="3"/>
        <v>664</v>
      </c>
      <c r="AC11" s="6">
        <v>9</v>
      </c>
      <c r="AD11" s="6">
        <v>7</v>
      </c>
      <c r="AE11" s="6">
        <v>29</v>
      </c>
      <c r="AF11" s="6">
        <v>13</v>
      </c>
      <c r="AG11" s="6">
        <f t="shared" si="4"/>
        <v>38</v>
      </c>
      <c r="AH11" s="6">
        <f t="shared" si="5"/>
        <v>20</v>
      </c>
      <c r="AI11" s="6">
        <v>18</v>
      </c>
      <c r="AJ11" s="6">
        <v>8</v>
      </c>
      <c r="AK11" s="6">
        <v>44</v>
      </c>
      <c r="AL11" s="6">
        <v>29</v>
      </c>
      <c r="AM11" s="6">
        <v>11</v>
      </c>
      <c r="AN11" s="6">
        <v>11</v>
      </c>
      <c r="AO11" s="6">
        <v>2</v>
      </c>
      <c r="AP11" s="6">
        <v>2</v>
      </c>
      <c r="AQ11" s="6"/>
      <c r="AR11" s="6"/>
      <c r="AS11" s="6">
        <f t="shared" si="6"/>
        <v>75</v>
      </c>
      <c r="AT11" s="6">
        <f t="shared" si="7"/>
        <v>50</v>
      </c>
      <c r="AU11" s="6">
        <f t="shared" si="8"/>
        <v>1602</v>
      </c>
      <c r="AV11" s="6">
        <f t="shared" si="9"/>
        <v>1212</v>
      </c>
      <c r="AW11" s="7">
        <f t="shared" si="10"/>
        <v>75.655430711610478</v>
      </c>
      <c r="AX11" s="6"/>
    </row>
    <row r="12" spans="2:54" x14ac:dyDescent="0.2">
      <c r="B12" s="6">
        <v>15</v>
      </c>
      <c r="C12" s="6">
        <v>303</v>
      </c>
      <c r="D12" s="6">
        <v>168</v>
      </c>
      <c r="E12" s="6">
        <v>196</v>
      </c>
      <c r="F12" s="6">
        <v>146</v>
      </c>
      <c r="G12" s="6">
        <v>82</v>
      </c>
      <c r="H12" s="6">
        <v>80</v>
      </c>
      <c r="I12" s="6">
        <v>15</v>
      </c>
      <c r="J12" s="6">
        <v>15</v>
      </c>
      <c r="K12" s="6">
        <v>7</v>
      </c>
      <c r="L12" s="6">
        <v>7</v>
      </c>
      <c r="M12" s="6">
        <f t="shared" si="0"/>
        <v>603</v>
      </c>
      <c r="N12" s="6">
        <f t="shared" si="1"/>
        <v>416</v>
      </c>
      <c r="O12" s="6">
        <v>191</v>
      </c>
      <c r="P12" s="6">
        <v>131</v>
      </c>
      <c r="Q12" s="6">
        <v>196</v>
      </c>
      <c r="R12" s="6">
        <v>155</v>
      </c>
      <c r="S12" s="6">
        <v>197</v>
      </c>
      <c r="T12" s="6">
        <v>174</v>
      </c>
      <c r="U12" s="6">
        <v>141</v>
      </c>
      <c r="V12" s="6">
        <v>141</v>
      </c>
      <c r="W12" s="6">
        <v>89</v>
      </c>
      <c r="X12" s="6">
        <v>89</v>
      </c>
      <c r="Y12" s="6">
        <v>40</v>
      </c>
      <c r="Z12" s="6">
        <v>40</v>
      </c>
      <c r="AA12" s="6">
        <f t="shared" si="2"/>
        <v>854</v>
      </c>
      <c r="AB12" s="6">
        <f t="shared" si="3"/>
        <v>730</v>
      </c>
      <c r="AC12" s="6">
        <v>16</v>
      </c>
      <c r="AD12" s="6">
        <v>5</v>
      </c>
      <c r="AE12" s="6">
        <v>39</v>
      </c>
      <c r="AF12" s="6">
        <v>23</v>
      </c>
      <c r="AG12" s="6">
        <f t="shared" si="4"/>
        <v>55</v>
      </c>
      <c r="AH12" s="6">
        <f t="shared" si="5"/>
        <v>28</v>
      </c>
      <c r="AI12" s="6">
        <v>70</v>
      </c>
      <c r="AJ12" s="6">
        <v>45</v>
      </c>
      <c r="AK12" s="6">
        <v>40</v>
      </c>
      <c r="AL12" s="6">
        <v>22</v>
      </c>
      <c r="AM12" s="6">
        <v>14</v>
      </c>
      <c r="AN12" s="6">
        <v>14</v>
      </c>
      <c r="AO12" s="6">
        <v>8</v>
      </c>
      <c r="AP12" s="6">
        <v>8</v>
      </c>
      <c r="AQ12" s="6">
        <v>3</v>
      </c>
      <c r="AR12" s="6">
        <v>3</v>
      </c>
      <c r="AS12" s="6">
        <f t="shared" si="6"/>
        <v>135</v>
      </c>
      <c r="AT12" s="6">
        <f t="shared" si="7"/>
        <v>92</v>
      </c>
      <c r="AU12" s="6">
        <f t="shared" si="8"/>
        <v>1647</v>
      </c>
      <c r="AV12" s="6">
        <f t="shared" si="9"/>
        <v>1266</v>
      </c>
      <c r="AW12" s="7">
        <f t="shared" si="10"/>
        <v>76.867030965391621</v>
      </c>
      <c r="AX12" s="6"/>
    </row>
    <row r="13" spans="2:54" x14ac:dyDescent="0.2">
      <c r="B13" s="6">
        <v>16</v>
      </c>
      <c r="C13" s="6">
        <v>183</v>
      </c>
      <c r="D13" s="6">
        <v>102</v>
      </c>
      <c r="E13" s="6">
        <v>249</v>
      </c>
      <c r="F13" s="6">
        <v>186</v>
      </c>
      <c r="G13" s="6">
        <v>102</v>
      </c>
      <c r="H13" s="6">
        <v>99</v>
      </c>
      <c r="I13" s="6">
        <v>17</v>
      </c>
      <c r="J13" s="6">
        <v>17</v>
      </c>
      <c r="K13" s="6">
        <v>1</v>
      </c>
      <c r="L13" s="6">
        <v>1</v>
      </c>
      <c r="M13" s="6">
        <f t="shared" si="0"/>
        <v>552</v>
      </c>
      <c r="N13" s="6">
        <f t="shared" si="1"/>
        <v>405</v>
      </c>
      <c r="O13" s="6">
        <v>145</v>
      </c>
      <c r="P13" s="6">
        <v>90</v>
      </c>
      <c r="Q13" s="6">
        <v>148</v>
      </c>
      <c r="R13" s="6">
        <v>111</v>
      </c>
      <c r="S13" s="6">
        <v>211</v>
      </c>
      <c r="T13" s="6">
        <v>185</v>
      </c>
      <c r="U13" s="6">
        <v>112</v>
      </c>
      <c r="V13" s="6">
        <v>112</v>
      </c>
      <c r="W13" s="6">
        <v>58</v>
      </c>
      <c r="X13" s="6">
        <v>58</v>
      </c>
      <c r="Y13" s="6">
        <v>15</v>
      </c>
      <c r="Z13" s="6">
        <v>15</v>
      </c>
      <c r="AA13" s="6">
        <f t="shared" si="2"/>
        <v>689</v>
      </c>
      <c r="AB13" s="6">
        <f t="shared" si="3"/>
        <v>571</v>
      </c>
      <c r="AC13" s="6">
        <v>13</v>
      </c>
      <c r="AD13" s="6">
        <v>8</v>
      </c>
      <c r="AE13" s="6">
        <v>27</v>
      </c>
      <c r="AF13" s="6">
        <v>15</v>
      </c>
      <c r="AG13" s="6">
        <f t="shared" si="4"/>
        <v>40</v>
      </c>
      <c r="AH13" s="6">
        <f t="shared" si="5"/>
        <v>23</v>
      </c>
      <c r="AI13" s="6">
        <v>58</v>
      </c>
      <c r="AJ13" s="6">
        <v>41</v>
      </c>
      <c r="AK13" s="6">
        <v>36</v>
      </c>
      <c r="AL13" s="6">
        <v>32</v>
      </c>
      <c r="AM13" s="6">
        <v>4</v>
      </c>
      <c r="AN13" s="6">
        <v>4</v>
      </c>
      <c r="AO13" s="6">
        <v>8</v>
      </c>
      <c r="AP13" s="6">
        <v>8</v>
      </c>
      <c r="AQ13" s="6">
        <v>1</v>
      </c>
      <c r="AR13" s="6">
        <v>1</v>
      </c>
      <c r="AS13" s="6">
        <f t="shared" si="6"/>
        <v>107</v>
      </c>
      <c r="AT13" s="6">
        <f t="shared" si="7"/>
        <v>86</v>
      </c>
      <c r="AU13" s="6">
        <f t="shared" si="8"/>
        <v>1388</v>
      </c>
      <c r="AV13" s="6">
        <f t="shared" si="9"/>
        <v>1085</v>
      </c>
      <c r="AW13" s="7">
        <f t="shared" si="10"/>
        <v>78.170028818443811</v>
      </c>
      <c r="AX13" s="6"/>
    </row>
    <row r="14" spans="2:54" x14ac:dyDescent="0.2">
      <c r="B14" s="6">
        <v>17</v>
      </c>
      <c r="C14" s="6">
        <v>141</v>
      </c>
      <c r="D14" s="6">
        <v>95</v>
      </c>
      <c r="E14" s="6">
        <v>233</v>
      </c>
      <c r="F14" s="6">
        <v>180</v>
      </c>
      <c r="G14" s="6">
        <v>105</v>
      </c>
      <c r="H14" s="6">
        <v>100</v>
      </c>
      <c r="I14" s="6">
        <v>25</v>
      </c>
      <c r="J14" s="6">
        <v>25</v>
      </c>
      <c r="K14" s="6">
        <v>2</v>
      </c>
      <c r="L14" s="6">
        <v>2</v>
      </c>
      <c r="M14" s="6">
        <f t="shared" si="0"/>
        <v>506</v>
      </c>
      <c r="N14" s="6">
        <f t="shared" si="1"/>
        <v>402</v>
      </c>
      <c r="O14" s="6">
        <v>127</v>
      </c>
      <c r="P14" s="6">
        <v>81</v>
      </c>
      <c r="Q14" s="6">
        <v>159</v>
      </c>
      <c r="R14" s="6">
        <v>115</v>
      </c>
      <c r="S14" s="6">
        <v>203</v>
      </c>
      <c r="T14" s="6">
        <v>174</v>
      </c>
      <c r="U14" s="6">
        <v>100</v>
      </c>
      <c r="V14" s="6">
        <v>100</v>
      </c>
      <c r="W14" s="6">
        <v>44</v>
      </c>
      <c r="X14" s="6">
        <v>44</v>
      </c>
      <c r="Y14" s="6">
        <v>18</v>
      </c>
      <c r="Z14" s="6">
        <v>18</v>
      </c>
      <c r="AA14" s="6">
        <f t="shared" si="2"/>
        <v>651</v>
      </c>
      <c r="AB14" s="6">
        <f t="shared" si="3"/>
        <v>532</v>
      </c>
      <c r="AC14" s="6">
        <v>14</v>
      </c>
      <c r="AD14" s="6">
        <v>5</v>
      </c>
      <c r="AE14" s="6">
        <v>32</v>
      </c>
      <c r="AF14" s="6">
        <v>16</v>
      </c>
      <c r="AG14" s="6">
        <f t="shared" si="4"/>
        <v>46</v>
      </c>
      <c r="AH14" s="6">
        <f t="shared" si="5"/>
        <v>21</v>
      </c>
      <c r="AI14" s="6">
        <v>73</v>
      </c>
      <c r="AJ14" s="6">
        <v>51</v>
      </c>
      <c r="AK14" s="6">
        <v>30</v>
      </c>
      <c r="AL14" s="6">
        <v>23</v>
      </c>
      <c r="AM14" s="6">
        <v>10</v>
      </c>
      <c r="AN14" s="6">
        <v>10</v>
      </c>
      <c r="AO14" s="6"/>
      <c r="AP14" s="6"/>
      <c r="AQ14" s="6"/>
      <c r="AR14" s="6"/>
      <c r="AS14" s="6">
        <f t="shared" si="6"/>
        <v>113</v>
      </c>
      <c r="AT14" s="6">
        <f t="shared" si="7"/>
        <v>84</v>
      </c>
      <c r="AU14" s="6">
        <f t="shared" si="8"/>
        <v>1316</v>
      </c>
      <c r="AV14" s="6">
        <f t="shared" si="9"/>
        <v>1039</v>
      </c>
      <c r="AW14" s="7">
        <f t="shared" si="10"/>
        <v>78.951367781155014</v>
      </c>
      <c r="AX14" s="6"/>
    </row>
    <row r="15" spans="2:54" x14ac:dyDescent="0.2">
      <c r="B15" s="6">
        <v>18</v>
      </c>
      <c r="C15" s="6">
        <v>195</v>
      </c>
      <c r="D15" s="6">
        <v>129</v>
      </c>
      <c r="E15" s="6">
        <v>190</v>
      </c>
      <c r="F15" s="6">
        <v>146</v>
      </c>
      <c r="G15" s="6">
        <v>96</v>
      </c>
      <c r="H15" s="6">
        <v>95</v>
      </c>
      <c r="I15" s="6">
        <v>16</v>
      </c>
      <c r="J15" s="6">
        <v>15</v>
      </c>
      <c r="K15" s="6">
        <v>1</v>
      </c>
      <c r="L15" s="6">
        <v>1</v>
      </c>
      <c r="M15" s="6">
        <f t="shared" si="0"/>
        <v>498</v>
      </c>
      <c r="N15" s="6">
        <f t="shared" si="1"/>
        <v>386</v>
      </c>
      <c r="O15" s="6">
        <v>142</v>
      </c>
      <c r="P15" s="6">
        <v>75</v>
      </c>
      <c r="Q15" s="6">
        <v>174</v>
      </c>
      <c r="R15" s="6">
        <v>115</v>
      </c>
      <c r="S15" s="6">
        <v>178</v>
      </c>
      <c r="T15" s="6">
        <v>164</v>
      </c>
      <c r="U15" s="6">
        <v>102</v>
      </c>
      <c r="V15" s="6">
        <v>101</v>
      </c>
      <c r="W15" s="6">
        <v>49</v>
      </c>
      <c r="X15" s="6">
        <v>49</v>
      </c>
      <c r="Y15" s="6">
        <v>21</v>
      </c>
      <c r="Z15" s="6">
        <v>21</v>
      </c>
      <c r="AA15" s="6">
        <f t="shared" si="2"/>
        <v>666</v>
      </c>
      <c r="AB15" s="6">
        <f t="shared" si="3"/>
        <v>525</v>
      </c>
      <c r="AC15" s="6">
        <v>19</v>
      </c>
      <c r="AD15" s="6">
        <v>5</v>
      </c>
      <c r="AE15" s="6">
        <v>32</v>
      </c>
      <c r="AF15" s="6">
        <v>14</v>
      </c>
      <c r="AG15" s="6">
        <f t="shared" si="4"/>
        <v>51</v>
      </c>
      <c r="AH15" s="6">
        <f t="shared" si="5"/>
        <v>19</v>
      </c>
      <c r="AI15" s="6">
        <v>67</v>
      </c>
      <c r="AJ15" s="6">
        <v>49</v>
      </c>
      <c r="AK15" s="6">
        <v>45</v>
      </c>
      <c r="AL15" s="6">
        <v>30</v>
      </c>
      <c r="AM15" s="6">
        <v>22</v>
      </c>
      <c r="AN15" s="6">
        <v>21</v>
      </c>
      <c r="AO15" s="6">
        <v>2</v>
      </c>
      <c r="AP15" s="6">
        <v>2</v>
      </c>
      <c r="AQ15" s="6"/>
      <c r="AR15" s="6"/>
      <c r="AS15" s="6">
        <f t="shared" si="6"/>
        <v>136</v>
      </c>
      <c r="AT15" s="6">
        <f t="shared" si="7"/>
        <v>102</v>
      </c>
      <c r="AU15" s="6">
        <f t="shared" si="8"/>
        <v>1351</v>
      </c>
      <c r="AV15" s="6">
        <f t="shared" si="9"/>
        <v>1032</v>
      </c>
      <c r="AW15" s="7">
        <f t="shared" si="10"/>
        <v>76.387860843819382</v>
      </c>
      <c r="AX15" s="6"/>
    </row>
    <row r="16" spans="2:54" x14ac:dyDescent="0.2">
      <c r="B16" s="6">
        <v>19</v>
      </c>
      <c r="C16" s="6">
        <v>124</v>
      </c>
      <c r="D16" s="6">
        <v>76</v>
      </c>
      <c r="E16" s="6">
        <v>132</v>
      </c>
      <c r="F16" s="6">
        <v>104</v>
      </c>
      <c r="G16" s="6">
        <v>55</v>
      </c>
      <c r="H16" s="6">
        <v>50</v>
      </c>
      <c r="I16" s="6">
        <v>14</v>
      </c>
      <c r="J16" s="6">
        <v>10</v>
      </c>
      <c r="K16" s="6">
        <v>2</v>
      </c>
      <c r="L16" s="6">
        <v>2</v>
      </c>
      <c r="M16" s="6">
        <f t="shared" si="0"/>
        <v>327</v>
      </c>
      <c r="N16" s="6">
        <f t="shared" si="1"/>
        <v>242</v>
      </c>
      <c r="O16" s="6">
        <v>122</v>
      </c>
      <c r="P16" s="6">
        <v>66</v>
      </c>
      <c r="Q16" s="6">
        <v>135</v>
      </c>
      <c r="R16" s="6">
        <v>101</v>
      </c>
      <c r="S16" s="6">
        <v>111</v>
      </c>
      <c r="T16" s="6">
        <v>93</v>
      </c>
      <c r="U16" s="6">
        <v>84</v>
      </c>
      <c r="V16" s="6">
        <v>84</v>
      </c>
      <c r="W16" s="6">
        <v>60</v>
      </c>
      <c r="X16" s="6">
        <v>55</v>
      </c>
      <c r="Y16" s="6">
        <v>10</v>
      </c>
      <c r="Z16" s="6">
        <v>10</v>
      </c>
      <c r="AA16" s="6">
        <f t="shared" si="2"/>
        <v>522</v>
      </c>
      <c r="AB16" s="6">
        <f t="shared" si="3"/>
        <v>409</v>
      </c>
      <c r="AC16" s="6">
        <v>16</v>
      </c>
      <c r="AD16" s="6">
        <v>3</v>
      </c>
      <c r="AE16" s="6">
        <v>27</v>
      </c>
      <c r="AF16" s="6">
        <v>14</v>
      </c>
      <c r="AG16" s="6">
        <f t="shared" si="4"/>
        <v>43</v>
      </c>
      <c r="AH16" s="6">
        <f t="shared" si="5"/>
        <v>17</v>
      </c>
      <c r="AI16" s="6">
        <v>29</v>
      </c>
      <c r="AJ16" s="6">
        <v>23</v>
      </c>
      <c r="AK16" s="6">
        <v>23</v>
      </c>
      <c r="AL16" s="6">
        <v>17</v>
      </c>
      <c r="AM16" s="6">
        <v>2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f t="shared" si="6"/>
        <v>56</v>
      </c>
      <c r="AT16" s="6">
        <f t="shared" si="7"/>
        <v>43</v>
      </c>
      <c r="AU16" s="6">
        <f t="shared" si="8"/>
        <v>948</v>
      </c>
      <c r="AV16" s="6">
        <f t="shared" si="9"/>
        <v>711</v>
      </c>
      <c r="AW16" s="7">
        <f t="shared" si="10"/>
        <v>75</v>
      </c>
      <c r="AX16" s="6"/>
    </row>
    <row r="17" spans="2:50" x14ac:dyDescent="0.2">
      <c r="B17" s="6">
        <v>20</v>
      </c>
      <c r="C17" s="6">
        <v>130</v>
      </c>
      <c r="D17" s="6">
        <v>88</v>
      </c>
      <c r="E17" s="6">
        <v>190</v>
      </c>
      <c r="F17" s="6">
        <v>147</v>
      </c>
      <c r="G17" s="6">
        <v>64</v>
      </c>
      <c r="H17" s="6">
        <v>64</v>
      </c>
      <c r="I17" s="6">
        <v>5</v>
      </c>
      <c r="J17" s="6">
        <v>5</v>
      </c>
      <c r="K17" s="6">
        <v>2</v>
      </c>
      <c r="L17" s="6">
        <v>2</v>
      </c>
      <c r="M17" s="6">
        <f t="shared" si="0"/>
        <v>391</v>
      </c>
      <c r="N17" s="6">
        <f t="shared" si="1"/>
        <v>306</v>
      </c>
      <c r="O17" s="6">
        <v>137</v>
      </c>
      <c r="P17" s="6">
        <v>85</v>
      </c>
      <c r="Q17" s="6">
        <v>112</v>
      </c>
      <c r="R17" s="6">
        <v>90</v>
      </c>
      <c r="S17" s="6">
        <v>125</v>
      </c>
      <c r="T17" s="6">
        <v>115</v>
      </c>
      <c r="U17" s="6">
        <v>91</v>
      </c>
      <c r="V17" s="6">
        <v>89</v>
      </c>
      <c r="W17" s="6">
        <v>47</v>
      </c>
      <c r="X17" s="6">
        <v>47</v>
      </c>
      <c r="Y17" s="6">
        <v>11</v>
      </c>
      <c r="Z17" s="6">
        <v>11</v>
      </c>
      <c r="AA17" s="6">
        <f t="shared" si="2"/>
        <v>523</v>
      </c>
      <c r="AB17" s="6">
        <f t="shared" si="3"/>
        <v>437</v>
      </c>
      <c r="AC17" s="6">
        <v>13</v>
      </c>
      <c r="AD17" s="6">
        <v>5</v>
      </c>
      <c r="AE17" s="6">
        <v>19</v>
      </c>
      <c r="AF17" s="6">
        <v>13</v>
      </c>
      <c r="AG17" s="6">
        <f t="shared" si="4"/>
        <v>32</v>
      </c>
      <c r="AH17" s="6">
        <f t="shared" si="5"/>
        <v>18</v>
      </c>
      <c r="AI17" s="6">
        <v>45</v>
      </c>
      <c r="AJ17" s="6">
        <v>36</v>
      </c>
      <c r="AK17" s="6">
        <v>17</v>
      </c>
      <c r="AL17" s="6">
        <v>17</v>
      </c>
      <c r="AM17" s="6">
        <v>11</v>
      </c>
      <c r="AN17" s="6">
        <v>11</v>
      </c>
      <c r="AO17" s="6"/>
      <c r="AP17" s="6"/>
      <c r="AQ17" s="6"/>
      <c r="AR17" s="6"/>
      <c r="AS17" s="6">
        <f t="shared" si="6"/>
        <v>73</v>
      </c>
      <c r="AT17" s="6">
        <f t="shared" si="7"/>
        <v>64</v>
      </c>
      <c r="AU17" s="6">
        <f t="shared" si="8"/>
        <v>1019</v>
      </c>
      <c r="AV17" s="6">
        <f t="shared" si="9"/>
        <v>825</v>
      </c>
      <c r="AW17" s="7">
        <f t="shared" si="10"/>
        <v>80.961727183513247</v>
      </c>
      <c r="AX17" s="6">
        <v>1</v>
      </c>
    </row>
    <row r="18" spans="2:50" x14ac:dyDescent="0.2">
      <c r="B18" s="6">
        <v>21</v>
      </c>
      <c r="C18" s="6">
        <v>128</v>
      </c>
      <c r="D18" s="6">
        <v>77</v>
      </c>
      <c r="E18" s="6">
        <v>138</v>
      </c>
      <c r="F18" s="6">
        <v>112</v>
      </c>
      <c r="G18" s="6">
        <v>44</v>
      </c>
      <c r="H18" s="6">
        <v>45</v>
      </c>
      <c r="I18" s="6">
        <v>5</v>
      </c>
      <c r="J18" s="6">
        <v>5</v>
      </c>
      <c r="K18" s="6"/>
      <c r="L18" s="6"/>
      <c r="M18" s="6">
        <f t="shared" si="0"/>
        <v>315</v>
      </c>
      <c r="N18" s="6">
        <f t="shared" si="1"/>
        <v>239</v>
      </c>
      <c r="O18" s="6">
        <v>121</v>
      </c>
      <c r="P18" s="6">
        <v>84</v>
      </c>
      <c r="Q18" s="6">
        <v>110</v>
      </c>
      <c r="R18" s="6">
        <v>90</v>
      </c>
      <c r="S18" s="6">
        <v>131</v>
      </c>
      <c r="T18" s="6">
        <v>117</v>
      </c>
      <c r="U18" s="6">
        <v>67</v>
      </c>
      <c r="V18" s="6">
        <v>67</v>
      </c>
      <c r="W18" s="6">
        <v>48</v>
      </c>
      <c r="X18" s="6">
        <v>48</v>
      </c>
      <c r="Y18" s="6">
        <v>15</v>
      </c>
      <c r="Z18" s="6">
        <v>14</v>
      </c>
      <c r="AA18" s="6">
        <f t="shared" si="2"/>
        <v>492</v>
      </c>
      <c r="AB18" s="6">
        <f t="shared" si="3"/>
        <v>420</v>
      </c>
      <c r="AC18" s="6">
        <v>9</v>
      </c>
      <c r="AD18" s="6">
        <v>3</v>
      </c>
      <c r="AE18" s="6">
        <v>9</v>
      </c>
      <c r="AF18" s="6">
        <v>2</v>
      </c>
      <c r="AG18" s="6">
        <f t="shared" si="4"/>
        <v>18</v>
      </c>
      <c r="AH18" s="6">
        <f t="shared" si="5"/>
        <v>5</v>
      </c>
      <c r="AI18" s="6">
        <v>44</v>
      </c>
      <c r="AJ18" s="6">
        <v>38</v>
      </c>
      <c r="AK18" s="6">
        <v>17</v>
      </c>
      <c r="AL18" s="6">
        <v>17</v>
      </c>
      <c r="AM18" s="6">
        <v>7</v>
      </c>
      <c r="AN18" s="6">
        <v>7</v>
      </c>
      <c r="AO18" s="6">
        <v>1</v>
      </c>
      <c r="AP18" s="6">
        <v>1</v>
      </c>
      <c r="AQ18" s="6"/>
      <c r="AR18" s="6"/>
      <c r="AS18" s="6">
        <f t="shared" si="6"/>
        <v>69</v>
      </c>
      <c r="AT18" s="6">
        <f t="shared" si="7"/>
        <v>63</v>
      </c>
      <c r="AU18" s="6">
        <f t="shared" si="8"/>
        <v>894</v>
      </c>
      <c r="AV18" s="6">
        <f t="shared" si="9"/>
        <v>727</v>
      </c>
      <c r="AW18" s="7">
        <f t="shared" si="10"/>
        <v>81.319910514541377</v>
      </c>
      <c r="AX18" s="6">
        <v>1</v>
      </c>
    </row>
    <row r="19" spans="2:50" x14ac:dyDescent="0.2">
      <c r="B19" s="6">
        <v>22</v>
      </c>
      <c r="C19" s="6">
        <v>140</v>
      </c>
      <c r="D19" s="6">
        <v>85</v>
      </c>
      <c r="E19" s="6">
        <v>170</v>
      </c>
      <c r="F19" s="6">
        <v>138</v>
      </c>
      <c r="G19" s="6">
        <v>71</v>
      </c>
      <c r="H19" s="6">
        <v>68</v>
      </c>
      <c r="I19" s="6">
        <v>14</v>
      </c>
      <c r="J19" s="6">
        <v>13</v>
      </c>
      <c r="K19" s="6">
        <v>2</v>
      </c>
      <c r="L19" s="6">
        <v>2</v>
      </c>
      <c r="M19" s="6">
        <f t="shared" si="0"/>
        <v>397</v>
      </c>
      <c r="N19" s="6">
        <f t="shared" si="1"/>
        <v>306</v>
      </c>
      <c r="O19" s="6">
        <v>104</v>
      </c>
      <c r="P19" s="6">
        <v>39</v>
      </c>
      <c r="Q19" s="6">
        <v>137</v>
      </c>
      <c r="R19" s="6">
        <v>110</v>
      </c>
      <c r="S19" s="6">
        <v>151</v>
      </c>
      <c r="T19" s="6">
        <v>150</v>
      </c>
      <c r="U19" s="6">
        <v>119</v>
      </c>
      <c r="V19" s="6">
        <v>118</v>
      </c>
      <c r="W19" s="6">
        <v>59</v>
      </c>
      <c r="X19" s="6">
        <v>61</v>
      </c>
      <c r="Y19" s="6">
        <v>17</v>
      </c>
      <c r="Z19" s="6">
        <v>17</v>
      </c>
      <c r="AA19" s="6">
        <f t="shared" si="2"/>
        <v>587</v>
      </c>
      <c r="AB19" s="6">
        <f t="shared" si="3"/>
        <v>495</v>
      </c>
      <c r="AC19" s="6">
        <v>13</v>
      </c>
      <c r="AD19" s="6">
        <v>5</v>
      </c>
      <c r="AE19" s="6">
        <v>14</v>
      </c>
      <c r="AF19" s="6">
        <v>6</v>
      </c>
      <c r="AG19" s="6">
        <f t="shared" si="4"/>
        <v>27</v>
      </c>
      <c r="AH19" s="6">
        <f t="shared" si="5"/>
        <v>11</v>
      </c>
      <c r="AI19" s="6">
        <v>20</v>
      </c>
      <c r="AJ19" s="6">
        <v>19</v>
      </c>
      <c r="AK19" s="6">
        <v>30</v>
      </c>
      <c r="AL19" s="6">
        <v>29</v>
      </c>
      <c r="AM19" s="6">
        <v>8</v>
      </c>
      <c r="AN19" s="6">
        <v>8</v>
      </c>
      <c r="AO19" s="6"/>
      <c r="AP19" s="6"/>
      <c r="AQ19" s="6"/>
      <c r="AR19" s="6"/>
      <c r="AS19" s="6">
        <f t="shared" si="6"/>
        <v>58</v>
      </c>
      <c r="AT19" s="6">
        <f t="shared" si="7"/>
        <v>56</v>
      </c>
      <c r="AU19" s="6">
        <f t="shared" si="8"/>
        <v>1069</v>
      </c>
      <c r="AV19" s="6">
        <f t="shared" si="9"/>
        <v>868</v>
      </c>
      <c r="AW19" s="7">
        <f t="shared" si="10"/>
        <v>81.197380729653872</v>
      </c>
      <c r="AX19" s="6"/>
    </row>
    <row r="20" spans="2:50" x14ac:dyDescent="0.2">
      <c r="B20" s="6">
        <v>23</v>
      </c>
      <c r="C20" s="6">
        <v>94</v>
      </c>
      <c r="D20" s="6">
        <v>55</v>
      </c>
      <c r="E20" s="6">
        <v>137</v>
      </c>
      <c r="F20" s="6">
        <v>108</v>
      </c>
      <c r="G20" s="6">
        <v>61</v>
      </c>
      <c r="H20" s="6">
        <v>61</v>
      </c>
      <c r="I20" s="6">
        <v>14</v>
      </c>
      <c r="J20" s="6">
        <v>14</v>
      </c>
      <c r="K20" s="6"/>
      <c r="L20" s="6"/>
      <c r="M20" s="6">
        <f t="shared" si="0"/>
        <v>306</v>
      </c>
      <c r="N20" s="6">
        <f t="shared" si="1"/>
        <v>238</v>
      </c>
      <c r="O20" s="6">
        <v>129</v>
      </c>
      <c r="P20" s="6">
        <v>62</v>
      </c>
      <c r="Q20" s="6">
        <v>155</v>
      </c>
      <c r="R20" s="6">
        <v>137</v>
      </c>
      <c r="S20" s="6">
        <v>139</v>
      </c>
      <c r="T20" s="6">
        <v>138</v>
      </c>
      <c r="U20" s="6">
        <v>72</v>
      </c>
      <c r="V20" s="6">
        <v>72</v>
      </c>
      <c r="W20" s="6">
        <v>49</v>
      </c>
      <c r="X20" s="6">
        <v>49</v>
      </c>
      <c r="Y20" s="6">
        <v>18</v>
      </c>
      <c r="Z20" s="6">
        <v>18</v>
      </c>
      <c r="AA20" s="6">
        <f t="shared" si="2"/>
        <v>562</v>
      </c>
      <c r="AB20" s="6">
        <f t="shared" si="3"/>
        <v>476</v>
      </c>
      <c r="AC20" s="6">
        <v>11</v>
      </c>
      <c r="AD20" s="6">
        <v>5</v>
      </c>
      <c r="AE20" s="6">
        <v>9</v>
      </c>
      <c r="AF20" s="6">
        <v>7</v>
      </c>
      <c r="AG20" s="6">
        <f t="shared" si="4"/>
        <v>20</v>
      </c>
      <c r="AH20" s="6">
        <f t="shared" si="5"/>
        <v>12</v>
      </c>
      <c r="AI20" s="6">
        <v>28</v>
      </c>
      <c r="AJ20" s="6">
        <v>24</v>
      </c>
      <c r="AK20" s="6">
        <v>24</v>
      </c>
      <c r="AL20" s="6">
        <v>23</v>
      </c>
      <c r="AM20" s="6">
        <v>6</v>
      </c>
      <c r="AN20" s="6">
        <v>6</v>
      </c>
      <c r="AO20" s="6"/>
      <c r="AP20" s="6"/>
      <c r="AQ20" s="6"/>
      <c r="AR20" s="6"/>
      <c r="AS20" s="6">
        <f t="shared" si="6"/>
        <v>58</v>
      </c>
      <c r="AT20" s="6">
        <f t="shared" si="7"/>
        <v>53</v>
      </c>
      <c r="AU20" s="6">
        <f t="shared" si="8"/>
        <v>946</v>
      </c>
      <c r="AV20" s="6">
        <f t="shared" si="9"/>
        <v>779</v>
      </c>
      <c r="AW20" s="7">
        <f t="shared" si="10"/>
        <v>82.346723044397464</v>
      </c>
      <c r="AX20" s="6"/>
    </row>
    <row r="21" spans="2:50" x14ac:dyDescent="0.2">
      <c r="B21" s="6">
        <v>24</v>
      </c>
      <c r="C21" s="6">
        <v>123</v>
      </c>
      <c r="D21" s="6">
        <v>77</v>
      </c>
      <c r="E21" s="6">
        <v>168</v>
      </c>
      <c r="F21" s="6">
        <v>152</v>
      </c>
      <c r="G21" s="6">
        <v>56</v>
      </c>
      <c r="H21" s="6">
        <v>56</v>
      </c>
      <c r="I21" s="6">
        <v>12</v>
      </c>
      <c r="J21" s="6">
        <v>9</v>
      </c>
      <c r="K21" s="6">
        <v>1</v>
      </c>
      <c r="L21" s="6">
        <v>1</v>
      </c>
      <c r="M21" s="6">
        <f t="shared" si="0"/>
        <v>360</v>
      </c>
      <c r="N21" s="6">
        <f t="shared" si="1"/>
        <v>295</v>
      </c>
      <c r="O21" s="6">
        <v>128</v>
      </c>
      <c r="P21" s="6">
        <v>88</v>
      </c>
      <c r="Q21" s="6">
        <v>126</v>
      </c>
      <c r="R21" s="6">
        <v>112</v>
      </c>
      <c r="S21" s="6">
        <v>156</v>
      </c>
      <c r="T21" s="6">
        <v>149</v>
      </c>
      <c r="U21" s="6">
        <v>102</v>
      </c>
      <c r="V21" s="6">
        <v>100</v>
      </c>
      <c r="W21" s="6">
        <v>80</v>
      </c>
      <c r="X21" s="6">
        <v>80</v>
      </c>
      <c r="Y21" s="6">
        <v>23</v>
      </c>
      <c r="Z21" s="6">
        <v>23</v>
      </c>
      <c r="AA21" s="6">
        <f t="shared" si="2"/>
        <v>615</v>
      </c>
      <c r="AB21" s="6">
        <f t="shared" si="3"/>
        <v>552</v>
      </c>
      <c r="AC21" s="6">
        <v>18</v>
      </c>
      <c r="AD21" s="6">
        <v>4</v>
      </c>
      <c r="AE21" s="6">
        <v>13</v>
      </c>
      <c r="AF21" s="6">
        <v>7</v>
      </c>
      <c r="AG21" s="6">
        <f t="shared" si="4"/>
        <v>31</v>
      </c>
      <c r="AH21" s="6">
        <f t="shared" si="5"/>
        <v>11</v>
      </c>
      <c r="AI21" s="6">
        <v>31</v>
      </c>
      <c r="AJ21" s="6">
        <v>19</v>
      </c>
      <c r="AK21" s="6">
        <v>20</v>
      </c>
      <c r="AL21" s="6">
        <v>20</v>
      </c>
      <c r="AM21" s="6">
        <v>8</v>
      </c>
      <c r="AN21" s="6">
        <v>8</v>
      </c>
      <c r="AO21" s="6">
        <v>1</v>
      </c>
      <c r="AP21" s="6">
        <v>1</v>
      </c>
      <c r="AQ21" s="6"/>
      <c r="AR21" s="6"/>
      <c r="AS21" s="6">
        <f t="shared" si="6"/>
        <v>60</v>
      </c>
      <c r="AT21" s="6">
        <f t="shared" si="7"/>
        <v>48</v>
      </c>
      <c r="AU21" s="6">
        <f t="shared" si="8"/>
        <v>1066</v>
      </c>
      <c r="AV21" s="6">
        <f t="shared" si="9"/>
        <v>906</v>
      </c>
      <c r="AW21" s="7">
        <f t="shared" si="10"/>
        <v>84.990619136960603</v>
      </c>
      <c r="AX21" s="6"/>
    </row>
    <row r="22" spans="2:50" x14ac:dyDescent="0.2">
      <c r="B22" s="6">
        <v>25</v>
      </c>
      <c r="C22" s="6">
        <v>149</v>
      </c>
      <c r="D22" s="6">
        <v>89</v>
      </c>
      <c r="E22" s="6">
        <v>136</v>
      </c>
      <c r="F22" s="6">
        <v>118</v>
      </c>
      <c r="G22" s="6">
        <v>57</v>
      </c>
      <c r="H22" s="6">
        <v>57</v>
      </c>
      <c r="I22" s="6">
        <v>14</v>
      </c>
      <c r="J22" s="6">
        <v>14</v>
      </c>
      <c r="K22" s="6">
        <v>3</v>
      </c>
      <c r="L22" s="6">
        <v>2</v>
      </c>
      <c r="M22" s="6">
        <f t="shared" si="0"/>
        <v>359</v>
      </c>
      <c r="N22" s="6">
        <f t="shared" si="1"/>
        <v>280</v>
      </c>
      <c r="O22" s="6">
        <v>139</v>
      </c>
      <c r="P22" s="6">
        <v>83</v>
      </c>
      <c r="Q22" s="6">
        <v>144</v>
      </c>
      <c r="R22" s="6">
        <v>114</v>
      </c>
      <c r="S22" s="6">
        <v>157</v>
      </c>
      <c r="T22" s="6">
        <v>151</v>
      </c>
      <c r="U22" s="6">
        <v>102</v>
      </c>
      <c r="V22" s="6">
        <v>102</v>
      </c>
      <c r="W22" s="6">
        <v>82</v>
      </c>
      <c r="X22" s="6">
        <v>82</v>
      </c>
      <c r="Y22" s="6">
        <v>14</v>
      </c>
      <c r="Z22" s="6">
        <v>14</v>
      </c>
      <c r="AA22" s="6">
        <f t="shared" si="2"/>
        <v>638</v>
      </c>
      <c r="AB22" s="6">
        <f t="shared" si="3"/>
        <v>546</v>
      </c>
      <c r="AC22" s="6">
        <v>12</v>
      </c>
      <c r="AD22" s="6">
        <v>2</v>
      </c>
      <c r="AE22" s="6">
        <v>17</v>
      </c>
      <c r="AF22" s="6">
        <v>8</v>
      </c>
      <c r="AG22" s="6">
        <f t="shared" si="4"/>
        <v>29</v>
      </c>
      <c r="AH22" s="6">
        <f t="shared" si="5"/>
        <v>10</v>
      </c>
      <c r="AI22" s="6">
        <v>23</v>
      </c>
      <c r="AJ22" s="6">
        <v>21</v>
      </c>
      <c r="AK22" s="6">
        <v>17</v>
      </c>
      <c r="AL22" s="6">
        <v>17</v>
      </c>
      <c r="AM22" s="6">
        <v>8</v>
      </c>
      <c r="AN22" s="6">
        <v>8</v>
      </c>
      <c r="AO22" s="6">
        <v>1</v>
      </c>
      <c r="AP22" s="6">
        <v>1</v>
      </c>
      <c r="AQ22" s="6"/>
      <c r="AR22" s="6"/>
      <c r="AS22" s="6">
        <f t="shared" si="6"/>
        <v>49</v>
      </c>
      <c r="AT22" s="6">
        <f t="shared" si="7"/>
        <v>47</v>
      </c>
      <c r="AU22" s="6">
        <f t="shared" si="8"/>
        <v>1075</v>
      </c>
      <c r="AV22" s="6">
        <f t="shared" si="9"/>
        <v>883</v>
      </c>
      <c r="AW22" s="7">
        <f t="shared" si="10"/>
        <v>82.139534883720927</v>
      </c>
      <c r="AX22" s="6"/>
    </row>
    <row r="23" spans="2:50" x14ac:dyDescent="0.2">
      <c r="B23" s="6">
        <v>26</v>
      </c>
      <c r="C23" s="6">
        <v>118</v>
      </c>
      <c r="D23" s="6">
        <v>66</v>
      </c>
      <c r="E23" s="6">
        <v>155</v>
      </c>
      <c r="F23" s="6">
        <v>118</v>
      </c>
      <c r="G23" s="6">
        <v>60</v>
      </c>
      <c r="H23" s="6">
        <v>55</v>
      </c>
      <c r="I23" s="6">
        <v>7</v>
      </c>
      <c r="J23" s="6">
        <v>7</v>
      </c>
      <c r="K23" s="6">
        <v>2</v>
      </c>
      <c r="L23" s="6">
        <v>2</v>
      </c>
      <c r="M23" s="6">
        <f t="shared" si="0"/>
        <v>342</v>
      </c>
      <c r="N23" s="6">
        <f t="shared" si="1"/>
        <v>248</v>
      </c>
      <c r="O23" s="6">
        <v>98</v>
      </c>
      <c r="P23" s="6">
        <v>51</v>
      </c>
      <c r="Q23" s="6">
        <v>157</v>
      </c>
      <c r="R23" s="6">
        <v>108</v>
      </c>
      <c r="S23" s="6">
        <v>194</v>
      </c>
      <c r="T23" s="6">
        <v>186</v>
      </c>
      <c r="U23" s="6">
        <v>127</v>
      </c>
      <c r="V23" s="6">
        <v>127</v>
      </c>
      <c r="W23" s="6">
        <v>85</v>
      </c>
      <c r="X23" s="6">
        <v>85</v>
      </c>
      <c r="Y23" s="6">
        <v>8</v>
      </c>
      <c r="Z23" s="6">
        <v>8</v>
      </c>
      <c r="AA23" s="6">
        <f t="shared" si="2"/>
        <v>669</v>
      </c>
      <c r="AB23" s="6">
        <f t="shared" si="3"/>
        <v>565</v>
      </c>
      <c r="AC23" s="6">
        <v>13</v>
      </c>
      <c r="AD23" s="6">
        <v>6</v>
      </c>
      <c r="AE23" s="6">
        <v>19</v>
      </c>
      <c r="AF23" s="6">
        <v>8</v>
      </c>
      <c r="AG23" s="6">
        <f t="shared" si="4"/>
        <v>32</v>
      </c>
      <c r="AH23" s="6">
        <f t="shared" si="5"/>
        <v>14</v>
      </c>
      <c r="AI23" s="6">
        <v>44</v>
      </c>
      <c r="AJ23" s="6">
        <v>32</v>
      </c>
      <c r="AK23" s="6">
        <v>30</v>
      </c>
      <c r="AL23" s="6">
        <v>30</v>
      </c>
      <c r="AM23" s="6">
        <v>3</v>
      </c>
      <c r="AN23" s="6">
        <v>3</v>
      </c>
      <c r="AO23" s="6"/>
      <c r="AP23" s="6"/>
      <c r="AQ23" s="6"/>
      <c r="AR23" s="6"/>
      <c r="AS23" s="6">
        <f t="shared" si="6"/>
        <v>77</v>
      </c>
      <c r="AT23" s="6">
        <f t="shared" si="7"/>
        <v>65</v>
      </c>
      <c r="AU23" s="6">
        <f t="shared" si="8"/>
        <v>1120</v>
      </c>
      <c r="AV23" s="6">
        <f t="shared" si="9"/>
        <v>892</v>
      </c>
      <c r="AW23" s="7">
        <f t="shared" si="10"/>
        <v>79.642857142857139</v>
      </c>
      <c r="AX23" s="6"/>
    </row>
    <row r="24" spans="2:50" x14ac:dyDescent="0.2">
      <c r="B24" s="6">
        <v>27</v>
      </c>
      <c r="C24" s="6">
        <v>111</v>
      </c>
      <c r="D24" s="6">
        <v>69</v>
      </c>
      <c r="E24" s="6">
        <v>137</v>
      </c>
      <c r="F24" s="6">
        <v>114</v>
      </c>
      <c r="G24" s="6">
        <v>40</v>
      </c>
      <c r="H24" s="6">
        <v>39</v>
      </c>
      <c r="I24" s="6">
        <v>4</v>
      </c>
      <c r="J24" s="6">
        <v>4</v>
      </c>
      <c r="K24" s="6">
        <v>1</v>
      </c>
      <c r="L24" s="6">
        <v>1</v>
      </c>
      <c r="M24" s="6">
        <f t="shared" si="0"/>
        <v>293</v>
      </c>
      <c r="N24" s="6">
        <f t="shared" si="1"/>
        <v>227</v>
      </c>
      <c r="O24" s="6">
        <v>151</v>
      </c>
      <c r="P24" s="6">
        <v>91</v>
      </c>
      <c r="Q24" s="6">
        <v>177</v>
      </c>
      <c r="R24" s="6">
        <v>136</v>
      </c>
      <c r="S24" s="6">
        <v>170</v>
      </c>
      <c r="T24" s="6">
        <v>160</v>
      </c>
      <c r="U24" s="6">
        <v>137</v>
      </c>
      <c r="V24" s="6">
        <v>137</v>
      </c>
      <c r="W24" s="6">
        <v>45</v>
      </c>
      <c r="X24" s="6">
        <v>45</v>
      </c>
      <c r="Y24" s="6">
        <v>7</v>
      </c>
      <c r="Z24" s="6">
        <v>7</v>
      </c>
      <c r="AA24" s="6">
        <f t="shared" si="2"/>
        <v>687</v>
      </c>
      <c r="AB24" s="6">
        <f t="shared" si="3"/>
        <v>576</v>
      </c>
      <c r="AC24" s="6">
        <v>22</v>
      </c>
      <c r="AD24" s="6">
        <v>9</v>
      </c>
      <c r="AE24" s="6">
        <v>20</v>
      </c>
      <c r="AF24" s="6">
        <v>7</v>
      </c>
      <c r="AG24" s="6">
        <f t="shared" si="4"/>
        <v>42</v>
      </c>
      <c r="AH24" s="6">
        <f t="shared" si="5"/>
        <v>16</v>
      </c>
      <c r="AI24" s="6">
        <v>32</v>
      </c>
      <c r="AJ24" s="6">
        <v>26</v>
      </c>
      <c r="AK24" s="6">
        <v>32</v>
      </c>
      <c r="AL24" s="6">
        <v>29</v>
      </c>
      <c r="AM24" s="6">
        <v>6</v>
      </c>
      <c r="AN24" s="6">
        <v>6</v>
      </c>
      <c r="AO24" s="6"/>
      <c r="AP24" s="6"/>
      <c r="AQ24" s="6">
        <v>1</v>
      </c>
      <c r="AR24" s="6">
        <v>1</v>
      </c>
      <c r="AS24" s="6">
        <f t="shared" si="6"/>
        <v>71</v>
      </c>
      <c r="AT24" s="6">
        <f t="shared" si="7"/>
        <v>62</v>
      </c>
      <c r="AU24" s="6">
        <f t="shared" si="8"/>
        <v>1093</v>
      </c>
      <c r="AV24" s="6">
        <f t="shared" si="9"/>
        <v>881</v>
      </c>
      <c r="AW24" s="7">
        <f t="shared" si="10"/>
        <v>80.603842634949686</v>
      </c>
      <c r="AX24" s="6"/>
    </row>
    <row r="25" spans="2:50" x14ac:dyDescent="0.2">
      <c r="B25" s="6">
        <v>28</v>
      </c>
      <c r="C25" s="6">
        <v>101</v>
      </c>
      <c r="D25" s="6">
        <v>68</v>
      </c>
      <c r="E25" s="6">
        <v>178</v>
      </c>
      <c r="F25" s="6">
        <v>147</v>
      </c>
      <c r="G25" s="6">
        <v>58</v>
      </c>
      <c r="H25" s="6">
        <v>58</v>
      </c>
      <c r="I25" s="6">
        <v>4</v>
      </c>
      <c r="J25" s="6">
        <v>4</v>
      </c>
      <c r="K25" s="6">
        <v>1</v>
      </c>
      <c r="L25" s="6">
        <v>1</v>
      </c>
      <c r="M25" s="6">
        <f t="shared" si="0"/>
        <v>342</v>
      </c>
      <c r="N25" s="6">
        <f t="shared" si="1"/>
        <v>278</v>
      </c>
      <c r="O25" s="6">
        <v>134</v>
      </c>
      <c r="P25" s="6">
        <v>79</v>
      </c>
      <c r="Q25" s="6">
        <v>188</v>
      </c>
      <c r="R25" s="6">
        <v>130</v>
      </c>
      <c r="S25" s="6">
        <v>166</v>
      </c>
      <c r="T25" s="6">
        <v>159</v>
      </c>
      <c r="U25" s="6">
        <v>94</v>
      </c>
      <c r="V25" s="6">
        <v>94</v>
      </c>
      <c r="W25" s="6">
        <v>88</v>
      </c>
      <c r="X25" s="6">
        <v>88</v>
      </c>
      <c r="Y25" s="6">
        <v>30</v>
      </c>
      <c r="Z25" s="6">
        <v>30</v>
      </c>
      <c r="AA25" s="6">
        <f t="shared" si="2"/>
        <v>700</v>
      </c>
      <c r="AB25" s="6">
        <f t="shared" si="3"/>
        <v>580</v>
      </c>
      <c r="AC25" s="6">
        <v>11</v>
      </c>
      <c r="AD25" s="6">
        <v>5</v>
      </c>
      <c r="AE25" s="6">
        <v>13</v>
      </c>
      <c r="AF25" s="6">
        <v>7</v>
      </c>
      <c r="AG25" s="6">
        <f t="shared" si="4"/>
        <v>24</v>
      </c>
      <c r="AH25" s="6">
        <f t="shared" si="5"/>
        <v>12</v>
      </c>
      <c r="AI25" s="6">
        <v>23</v>
      </c>
      <c r="AJ25" s="6">
        <v>16</v>
      </c>
      <c r="AK25" s="6">
        <v>20</v>
      </c>
      <c r="AL25" s="6">
        <v>20</v>
      </c>
      <c r="AM25" s="6">
        <v>10</v>
      </c>
      <c r="AN25" s="6">
        <v>9</v>
      </c>
      <c r="AO25" s="6">
        <v>2</v>
      </c>
      <c r="AP25" s="6">
        <v>2</v>
      </c>
      <c r="AQ25" s="6"/>
      <c r="AR25" s="6"/>
      <c r="AS25" s="6">
        <f t="shared" si="6"/>
        <v>55</v>
      </c>
      <c r="AT25" s="6">
        <f t="shared" si="7"/>
        <v>47</v>
      </c>
      <c r="AU25" s="6">
        <f t="shared" si="8"/>
        <v>1121</v>
      </c>
      <c r="AV25" s="6">
        <f t="shared" si="9"/>
        <v>917</v>
      </c>
      <c r="AW25" s="7">
        <f t="shared" si="10"/>
        <v>81.801962533452283</v>
      </c>
      <c r="AX25" s="6"/>
    </row>
  </sheetData>
  <sheetProtection password="CC27" sheet="1" objects="1" scenarios="1"/>
  <mergeCells count="26">
    <mergeCell ref="AU4:AW4"/>
    <mergeCell ref="B4:B5"/>
    <mergeCell ref="B2:AX2"/>
    <mergeCell ref="B3:AX3"/>
    <mergeCell ref="AM4:AN4"/>
    <mergeCell ref="AO4:AP4"/>
    <mergeCell ref="AQ4:AR4"/>
    <mergeCell ref="AS4:AT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</mergeCells>
  <phoneticPr fontId="18"/>
  <pageMargins left="0" right="0" top="0" bottom="0.74803149606299213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km</cp:lastModifiedBy>
  <cp:lastPrinted>2016-06-09T09:42:24Z</cp:lastPrinted>
  <dcterms:created xsi:type="dcterms:W3CDTF">2016-06-09T07:39:10Z</dcterms:created>
  <dcterms:modified xsi:type="dcterms:W3CDTF">2016-06-19T08:09:41Z</dcterms:modified>
</cp:coreProperties>
</file>